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Research\EFNA\chapter files\"/>
    </mc:Choice>
  </mc:AlternateContent>
  <bookViews>
    <workbookView xWindow="6840" yWindow="465" windowWidth="18765" windowHeight="13485" tabRatio="782"/>
  </bookViews>
  <sheets>
    <sheet name="F1.1" sheetId="86" r:id="rId1"/>
    <sheet name="T1.1" sheetId="32" r:id="rId2"/>
    <sheet name="F1.2a" sheetId="87" r:id="rId3"/>
    <sheet name="F1.2b" sheetId="88" r:id="rId4"/>
    <sheet name="F1.2c" sheetId="89" r:id="rId5"/>
    <sheet name="F1.3" sheetId="84" r:id="rId6"/>
    <sheet name="F1.4" sheetId="83" r:id="rId7"/>
    <sheet name="F1.5" sheetId="71" r:id="rId8"/>
    <sheet name="F1.6" sheetId="75" r:id="rId9"/>
    <sheet name="F2.1" sheetId="76" r:id="rId10"/>
    <sheet name="F2.2" sheetId="90" r:id="rId11"/>
    <sheet name="F2.3" sheetId="85" r:id="rId12"/>
    <sheet name="T3.1" sheetId="28" r:id="rId13"/>
    <sheet name="T3.2a" sheetId="52" r:id="rId14"/>
    <sheet name="T3.2b" sheetId="53" r:id="rId15"/>
    <sheet name="T3.2c" sheetId="51" r:id="rId16"/>
    <sheet name="T3.3" sheetId="30" r:id="rId17"/>
    <sheet name="T3.4a" sheetId="4" r:id="rId18"/>
    <sheet name="T3.4b" sheetId="44" r:id="rId19"/>
    <sheet name="T3.4c" sheetId="43" r:id="rId20"/>
    <sheet name="T3.5" sheetId="65" r:id="rId21"/>
    <sheet name="T3.6a" sheetId="55" r:id="rId22"/>
    <sheet name="T3.6b" sheetId="56" r:id="rId23"/>
    <sheet name="T3.6c" sheetId="54" r:id="rId24"/>
    <sheet name="T3.7" sheetId="66" r:id="rId25"/>
    <sheet name="T3.8a" sheetId="57" r:id="rId26"/>
    <sheet name="T3.8b" sheetId="59" r:id="rId27"/>
    <sheet name="T3.8c" sheetId="58" r:id="rId28"/>
    <sheet name="T3.9" sheetId="9" r:id="rId29"/>
    <sheet name="T3.10a" sheetId="60" r:id="rId30"/>
    <sheet name="T3.10b" sheetId="62" r:id="rId31"/>
    <sheet name="T3.10c" sheetId="61" r:id="rId32"/>
    <sheet name="Matrix 1" sheetId="25" r:id="rId33"/>
    <sheet name="Matrix 2a" sheetId="26" r:id="rId34"/>
    <sheet name="Matrix 2b" sheetId="63" r:id="rId35"/>
  </sheets>
  <externalReferences>
    <externalReference r:id="rId36"/>
  </externalReferences>
  <definedNames>
    <definedName name="\0">#N/A</definedName>
    <definedName name="\a">#N/A</definedName>
    <definedName name="\b">#N/A</definedName>
    <definedName name="\c">#N/A</definedName>
    <definedName name="\m">#N/A</definedName>
    <definedName name="\s">#N/A</definedName>
    <definedName name="\t">#N/A</definedName>
    <definedName name="\z">#N/A</definedName>
    <definedName name="C_">#N/A</definedName>
    <definedName name="MENU1">#N/A</definedName>
    <definedName name="MENU2">#N/A</definedName>
    <definedName name="MENU99">#N/A</definedName>
    <definedName name="SUBR99">#N/A</definedName>
    <definedName name="TOPMENU">#N/A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61" l="1"/>
  <c r="D3" i="61"/>
  <c r="E3" i="61"/>
  <c r="F3" i="61"/>
  <c r="G3" i="61"/>
  <c r="H3" i="61"/>
  <c r="I3" i="61"/>
  <c r="J3" i="61"/>
  <c r="K3" i="61"/>
  <c r="L3" i="61"/>
  <c r="M3" i="61"/>
  <c r="N3" i="61"/>
  <c r="O3" i="61"/>
  <c r="P3" i="61"/>
  <c r="Q3" i="61"/>
  <c r="R3" i="61"/>
  <c r="S3" i="61"/>
  <c r="T3" i="61"/>
  <c r="U3" i="61"/>
  <c r="V3" i="61"/>
  <c r="W3" i="61"/>
  <c r="X3" i="61"/>
  <c r="Y3" i="61"/>
  <c r="Z3" i="61"/>
  <c r="AA3" i="61"/>
  <c r="AB3" i="61"/>
  <c r="AC3" i="61"/>
  <c r="AD3" i="61"/>
  <c r="AE3" i="61"/>
  <c r="AF3" i="61"/>
  <c r="AG3" i="61"/>
  <c r="AH3" i="61"/>
  <c r="AI3" i="61"/>
  <c r="B3" i="61"/>
  <c r="C3" i="60"/>
  <c r="D3" i="60"/>
  <c r="E3" i="60"/>
  <c r="F3" i="60"/>
  <c r="G3" i="60"/>
  <c r="H3" i="60"/>
  <c r="I3" i="60"/>
  <c r="J3" i="60"/>
  <c r="K3" i="60"/>
  <c r="L3" i="60"/>
  <c r="M3" i="60"/>
  <c r="N3" i="60"/>
  <c r="O3" i="60"/>
  <c r="P3" i="60"/>
  <c r="Q3" i="60"/>
  <c r="R3" i="60"/>
  <c r="S3" i="60"/>
  <c r="T3" i="60"/>
  <c r="U3" i="60"/>
  <c r="V3" i="60"/>
  <c r="W3" i="60"/>
  <c r="X3" i="60"/>
  <c r="Y3" i="60"/>
  <c r="Z3" i="60"/>
  <c r="AA3" i="60"/>
  <c r="AB3" i="60"/>
  <c r="AC3" i="60"/>
  <c r="AD3" i="60"/>
  <c r="AE3" i="60"/>
  <c r="AF3" i="60"/>
  <c r="AG3" i="60"/>
  <c r="AH3" i="60"/>
  <c r="AI3" i="60"/>
  <c r="B3" i="60"/>
  <c r="C3" i="58"/>
  <c r="D3" i="58"/>
  <c r="E3" i="58"/>
  <c r="F3" i="58"/>
  <c r="G3" i="58"/>
  <c r="H3" i="58"/>
  <c r="I3" i="58"/>
  <c r="J3" i="58"/>
  <c r="K3" i="58"/>
  <c r="L3" i="58"/>
  <c r="M3" i="58"/>
  <c r="N3" i="58"/>
  <c r="O3" i="58"/>
  <c r="P3" i="58"/>
  <c r="Q3" i="58"/>
  <c r="R3" i="58"/>
  <c r="S3" i="58"/>
  <c r="T3" i="58"/>
  <c r="U3" i="58"/>
  <c r="V3" i="58"/>
  <c r="W3" i="58"/>
  <c r="X3" i="58"/>
  <c r="Y3" i="58"/>
  <c r="Z3" i="58"/>
  <c r="AA3" i="58"/>
  <c r="AB3" i="58"/>
  <c r="AC3" i="58"/>
  <c r="AD3" i="58"/>
  <c r="AE3" i="58"/>
  <c r="AF3" i="58"/>
  <c r="AG3" i="58"/>
  <c r="AH3" i="58"/>
  <c r="AI3" i="58"/>
  <c r="B3" i="58"/>
  <c r="C3" i="57"/>
  <c r="D3" i="57"/>
  <c r="E3" i="57"/>
  <c r="F3" i="57"/>
  <c r="G3" i="57"/>
  <c r="H3" i="57"/>
  <c r="I3" i="57"/>
  <c r="J3" i="57"/>
  <c r="K3" i="57"/>
  <c r="L3" i="57"/>
  <c r="M3" i="57"/>
  <c r="N3" i="57"/>
  <c r="O3" i="57"/>
  <c r="P3" i="57"/>
  <c r="Q3" i="57"/>
  <c r="R3" i="57"/>
  <c r="S3" i="57"/>
  <c r="T3" i="57"/>
  <c r="U3" i="57"/>
  <c r="V3" i="57"/>
  <c r="W3" i="57"/>
  <c r="X3" i="57"/>
  <c r="Y3" i="57"/>
  <c r="Z3" i="57"/>
  <c r="AA3" i="57"/>
  <c r="AB3" i="57"/>
  <c r="AC3" i="57"/>
  <c r="AD3" i="57"/>
  <c r="AE3" i="57"/>
  <c r="AF3" i="57"/>
  <c r="AG3" i="57"/>
  <c r="AH3" i="57"/>
  <c r="AI3" i="57"/>
  <c r="B3" i="57"/>
  <c r="C3" i="54"/>
  <c r="D3" i="54"/>
  <c r="E3" i="54"/>
  <c r="F3" i="54"/>
  <c r="G3" i="54"/>
  <c r="H3" i="54"/>
  <c r="I3" i="54"/>
  <c r="J3" i="54"/>
  <c r="K3" i="54"/>
  <c r="L3" i="54"/>
  <c r="M3" i="54"/>
  <c r="N3" i="54"/>
  <c r="O3" i="54"/>
  <c r="P3" i="54"/>
  <c r="Q3" i="54"/>
  <c r="R3" i="54"/>
  <c r="S3" i="54"/>
  <c r="T3" i="54"/>
  <c r="U3" i="54"/>
  <c r="V3" i="54"/>
  <c r="W3" i="54"/>
  <c r="X3" i="54"/>
  <c r="Y3" i="54"/>
  <c r="Z3" i="54"/>
  <c r="AA3" i="54"/>
  <c r="AB3" i="54"/>
  <c r="AC3" i="54"/>
  <c r="AD3" i="54"/>
  <c r="AE3" i="54"/>
  <c r="AF3" i="54"/>
  <c r="AG3" i="54"/>
  <c r="AH3" i="54"/>
  <c r="AI3" i="54"/>
  <c r="B3" i="54"/>
  <c r="C3" i="55"/>
  <c r="D3" i="55"/>
  <c r="E3" i="55"/>
  <c r="F3" i="55"/>
  <c r="G3" i="55"/>
  <c r="H3" i="55"/>
  <c r="I3" i="55"/>
  <c r="J3" i="55"/>
  <c r="K3" i="55"/>
  <c r="L3" i="55"/>
  <c r="M3" i="55"/>
  <c r="N3" i="55"/>
  <c r="O3" i="55"/>
  <c r="P3" i="55"/>
  <c r="Q3" i="55"/>
  <c r="R3" i="55"/>
  <c r="S3" i="55"/>
  <c r="T3" i="55"/>
  <c r="U3" i="55"/>
  <c r="V3" i="55"/>
  <c r="W3" i="55"/>
  <c r="X3" i="55"/>
  <c r="Y3" i="55"/>
  <c r="Z3" i="55"/>
  <c r="AA3" i="55"/>
  <c r="AB3" i="55"/>
  <c r="AC3" i="55"/>
  <c r="AD3" i="55"/>
  <c r="AE3" i="55"/>
  <c r="AF3" i="55"/>
  <c r="AG3" i="55"/>
  <c r="AH3" i="55"/>
  <c r="AI3" i="55"/>
  <c r="B3" i="55"/>
  <c r="C3" i="43"/>
  <c r="D3" i="43"/>
  <c r="E3" i="43"/>
  <c r="F3" i="43"/>
  <c r="G3" i="43"/>
  <c r="H3" i="43"/>
  <c r="I3" i="43"/>
  <c r="J3" i="43"/>
  <c r="K3" i="43"/>
  <c r="L3" i="43"/>
  <c r="M3" i="43"/>
  <c r="N3" i="43"/>
  <c r="O3" i="43"/>
  <c r="P3" i="43"/>
  <c r="Q3" i="43"/>
  <c r="R3" i="43"/>
  <c r="S3" i="43"/>
  <c r="T3" i="43"/>
  <c r="U3" i="43"/>
  <c r="V3" i="43"/>
  <c r="W3" i="43"/>
  <c r="X3" i="43"/>
  <c r="Y3" i="43"/>
  <c r="Z3" i="43"/>
  <c r="AA3" i="43"/>
  <c r="AB3" i="43"/>
  <c r="AC3" i="43"/>
  <c r="AD3" i="43"/>
  <c r="AE3" i="43"/>
  <c r="AF3" i="43"/>
  <c r="AG3" i="43"/>
  <c r="AH3" i="43"/>
  <c r="AI3" i="43"/>
  <c r="B3" i="43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B3" i="4"/>
  <c r="H6" i="90"/>
  <c r="J7" i="90"/>
  <c r="H7" i="90"/>
  <c r="J6" i="90"/>
  <c r="J5" i="90"/>
  <c r="H5" i="90"/>
  <c r="J4" i="90"/>
  <c r="H4" i="90"/>
  <c r="J3" i="90"/>
  <c r="H3" i="90"/>
  <c r="H8" i="83"/>
  <c r="L3" i="62"/>
  <c r="L3" i="59"/>
  <c r="L3" i="56"/>
  <c r="M3" i="44"/>
  <c r="D5" i="52"/>
  <c r="D6" i="52"/>
  <c r="D7" i="52"/>
  <c r="D8" i="52"/>
  <c r="D9" i="52"/>
  <c r="D10" i="52"/>
  <c r="D11" i="52"/>
  <c r="D12" i="52"/>
  <c r="D13" i="52"/>
  <c r="D4" i="52"/>
  <c r="D5" i="51"/>
  <c r="D6" i="51"/>
  <c r="D7" i="51"/>
  <c r="D8" i="51"/>
  <c r="D9" i="51"/>
  <c r="D10" i="51"/>
  <c r="D11" i="51"/>
  <c r="D12" i="51"/>
  <c r="D13" i="51"/>
  <c r="D14" i="51"/>
  <c r="D15" i="51"/>
  <c r="D16" i="51"/>
  <c r="D17" i="51"/>
  <c r="D18" i="51"/>
  <c r="D19" i="51"/>
  <c r="D20" i="51"/>
  <c r="D21" i="51"/>
  <c r="D22" i="51"/>
  <c r="D23" i="51"/>
  <c r="D24" i="51"/>
  <c r="D25" i="51"/>
  <c r="D26" i="51"/>
  <c r="D27" i="51"/>
  <c r="D28" i="51"/>
  <c r="D29" i="51"/>
  <c r="D30" i="51"/>
  <c r="D31" i="51"/>
  <c r="D32" i="51"/>
  <c r="D33" i="51"/>
  <c r="D34" i="51"/>
  <c r="D35" i="51"/>
  <c r="D36" i="51"/>
  <c r="D37" i="51"/>
  <c r="D38" i="51"/>
  <c r="D39" i="51"/>
  <c r="D40" i="51"/>
  <c r="D41" i="51"/>
  <c r="D42" i="51"/>
  <c r="D43" i="51"/>
  <c r="D44" i="51"/>
  <c r="D45" i="51"/>
  <c r="D46" i="51"/>
  <c r="D47" i="51"/>
  <c r="D48" i="51"/>
  <c r="D49" i="51"/>
  <c r="D50" i="51"/>
  <c r="D51" i="51"/>
  <c r="D52" i="51"/>
  <c r="D53" i="51"/>
  <c r="D4" i="51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6" i="53"/>
  <c r="H5" i="53"/>
  <c r="H4" i="53"/>
  <c r="K5" i="51"/>
  <c r="K6" i="51"/>
  <c r="K7" i="51"/>
  <c r="K8" i="51"/>
  <c r="K9" i="51"/>
  <c r="K10" i="51"/>
  <c r="K11" i="51"/>
  <c r="K12" i="51"/>
  <c r="K13" i="51"/>
  <c r="K14" i="51"/>
  <c r="K15" i="51"/>
  <c r="K16" i="51"/>
  <c r="K17" i="51"/>
  <c r="K18" i="51"/>
  <c r="K19" i="51"/>
  <c r="K20" i="51"/>
  <c r="K21" i="51"/>
  <c r="K22" i="51"/>
  <c r="K23" i="51"/>
  <c r="K24" i="51"/>
  <c r="K25" i="51"/>
  <c r="K26" i="51"/>
  <c r="K27" i="51"/>
  <c r="K28" i="51"/>
  <c r="K29" i="51"/>
  <c r="K30" i="51"/>
  <c r="K31" i="51"/>
  <c r="K32" i="51"/>
  <c r="K33" i="51"/>
  <c r="K34" i="51"/>
  <c r="K35" i="51"/>
  <c r="K36" i="51"/>
  <c r="K37" i="51"/>
  <c r="K38" i="51"/>
  <c r="K39" i="51"/>
  <c r="K40" i="51"/>
  <c r="K41" i="51"/>
  <c r="K42" i="51"/>
  <c r="K43" i="51"/>
  <c r="K44" i="51"/>
  <c r="K45" i="51"/>
  <c r="K46" i="51"/>
  <c r="K47" i="51"/>
  <c r="K48" i="51"/>
  <c r="K49" i="51"/>
  <c r="K50" i="51"/>
  <c r="K51" i="51"/>
  <c r="K52" i="51"/>
  <c r="K53" i="51"/>
  <c r="K4" i="51"/>
  <c r="K5" i="52"/>
  <c r="K6" i="52"/>
  <c r="K7" i="52"/>
  <c r="K8" i="52"/>
  <c r="K9" i="52"/>
  <c r="K10" i="52"/>
  <c r="K11" i="52"/>
  <c r="K12" i="52"/>
  <c r="K13" i="52"/>
  <c r="K4" i="52"/>
  <c r="G5" i="53"/>
  <c r="G6" i="53"/>
  <c r="G7" i="53"/>
  <c r="G8" i="53"/>
  <c r="G9" i="53"/>
  <c r="G10" i="53"/>
  <c r="G11" i="53"/>
  <c r="G12" i="53"/>
  <c r="G13" i="53"/>
  <c r="G14" i="53"/>
  <c r="G15" i="53"/>
  <c r="G16" i="53"/>
  <c r="G17" i="53"/>
  <c r="G18" i="53"/>
  <c r="G19" i="53"/>
  <c r="G20" i="53"/>
  <c r="G21" i="53"/>
  <c r="G22" i="53"/>
  <c r="G23" i="53"/>
  <c r="G24" i="53"/>
  <c r="G25" i="53"/>
  <c r="G26" i="53"/>
  <c r="G27" i="53"/>
  <c r="G28" i="53"/>
  <c r="G29" i="53"/>
  <c r="G30" i="53"/>
  <c r="G31" i="53"/>
  <c r="G32" i="53"/>
  <c r="G33" i="53"/>
  <c r="G34" i="53"/>
  <c r="G35" i="53"/>
  <c r="G4" i="53"/>
  <c r="J5" i="51"/>
  <c r="J6" i="51"/>
  <c r="J7" i="51"/>
  <c r="J8" i="51"/>
  <c r="J9" i="51"/>
  <c r="J10" i="51"/>
  <c r="J11" i="51"/>
  <c r="J12" i="51"/>
  <c r="J13" i="51"/>
  <c r="J14" i="51"/>
  <c r="J15" i="51"/>
  <c r="J16" i="51"/>
  <c r="J17" i="51"/>
  <c r="J18" i="51"/>
  <c r="J19" i="51"/>
  <c r="J20" i="51"/>
  <c r="J21" i="51"/>
  <c r="J22" i="51"/>
  <c r="J23" i="51"/>
  <c r="J24" i="51"/>
  <c r="J25" i="51"/>
  <c r="J26" i="51"/>
  <c r="J27" i="51"/>
  <c r="J28" i="51"/>
  <c r="J29" i="51"/>
  <c r="J30" i="51"/>
  <c r="J31" i="51"/>
  <c r="J32" i="51"/>
  <c r="J33" i="51"/>
  <c r="J34" i="51"/>
  <c r="J35" i="51"/>
  <c r="J36" i="51"/>
  <c r="J37" i="51"/>
  <c r="J38" i="51"/>
  <c r="J39" i="51"/>
  <c r="J40" i="51"/>
  <c r="J41" i="51"/>
  <c r="J42" i="51"/>
  <c r="J43" i="51"/>
  <c r="J44" i="51"/>
  <c r="J45" i="51"/>
  <c r="J46" i="51"/>
  <c r="J47" i="51"/>
  <c r="J48" i="51"/>
  <c r="J49" i="51"/>
  <c r="J50" i="51"/>
  <c r="J51" i="51"/>
  <c r="J52" i="51"/>
  <c r="J53" i="51"/>
  <c r="J4" i="51"/>
  <c r="J5" i="52"/>
  <c r="J6" i="52"/>
  <c r="J7" i="52"/>
  <c r="J8" i="52"/>
  <c r="J9" i="52"/>
  <c r="J10" i="52"/>
  <c r="J11" i="52"/>
  <c r="J12" i="52"/>
  <c r="J13" i="52"/>
  <c r="J4" i="52"/>
  <c r="F5" i="53"/>
  <c r="F6" i="53"/>
  <c r="F7" i="53"/>
  <c r="F8" i="53"/>
  <c r="F9" i="53"/>
  <c r="F10" i="53"/>
  <c r="F11" i="53"/>
  <c r="F12" i="53"/>
  <c r="F13" i="53"/>
  <c r="F14" i="53"/>
  <c r="F15" i="53"/>
  <c r="F16" i="53"/>
  <c r="F17" i="53"/>
  <c r="F18" i="53"/>
  <c r="F19" i="53"/>
  <c r="F20" i="53"/>
  <c r="F21" i="53"/>
  <c r="F22" i="53"/>
  <c r="F23" i="53"/>
  <c r="F24" i="53"/>
  <c r="F25" i="53"/>
  <c r="F26" i="53"/>
  <c r="F27" i="53"/>
  <c r="F28" i="53"/>
  <c r="F29" i="53"/>
  <c r="F30" i="53"/>
  <c r="F31" i="53"/>
  <c r="F32" i="53"/>
  <c r="F33" i="53"/>
  <c r="F34" i="53"/>
  <c r="F35" i="53"/>
  <c r="F4" i="53"/>
  <c r="I5" i="51"/>
  <c r="I6" i="51"/>
  <c r="I7" i="51"/>
  <c r="I8" i="51"/>
  <c r="I9" i="51"/>
  <c r="I10" i="51"/>
  <c r="I11" i="51"/>
  <c r="I12" i="51"/>
  <c r="I13" i="51"/>
  <c r="I14" i="51"/>
  <c r="I15" i="51"/>
  <c r="I16" i="51"/>
  <c r="I17" i="51"/>
  <c r="I18" i="51"/>
  <c r="I19" i="51"/>
  <c r="I20" i="51"/>
  <c r="I21" i="51"/>
  <c r="I22" i="51"/>
  <c r="I23" i="51"/>
  <c r="I24" i="51"/>
  <c r="I25" i="51"/>
  <c r="I26" i="51"/>
  <c r="I27" i="51"/>
  <c r="I28" i="51"/>
  <c r="I29" i="51"/>
  <c r="I30" i="51"/>
  <c r="I31" i="51"/>
  <c r="I32" i="51"/>
  <c r="I33" i="51"/>
  <c r="I34" i="51"/>
  <c r="I35" i="51"/>
  <c r="I36" i="51"/>
  <c r="I37" i="51"/>
  <c r="I38" i="51"/>
  <c r="I39" i="51"/>
  <c r="I40" i="51"/>
  <c r="I41" i="51"/>
  <c r="I42" i="51"/>
  <c r="I43" i="51"/>
  <c r="I44" i="51"/>
  <c r="I45" i="51"/>
  <c r="I46" i="51"/>
  <c r="I47" i="51"/>
  <c r="I48" i="51"/>
  <c r="I49" i="51"/>
  <c r="I50" i="51"/>
  <c r="I51" i="51"/>
  <c r="I52" i="51"/>
  <c r="I53" i="51"/>
  <c r="I4" i="51"/>
  <c r="I5" i="52"/>
  <c r="I6" i="52"/>
  <c r="I7" i="52"/>
  <c r="I8" i="52"/>
  <c r="I9" i="52"/>
  <c r="I10" i="52"/>
  <c r="I11" i="52"/>
  <c r="I12" i="52"/>
  <c r="I13" i="52"/>
  <c r="I4" i="52"/>
  <c r="H5" i="51"/>
  <c r="H6" i="51"/>
  <c r="H7" i="51"/>
  <c r="H8" i="51"/>
  <c r="H9" i="51"/>
  <c r="H10" i="51"/>
  <c r="H11" i="51"/>
  <c r="H12" i="51"/>
  <c r="H13" i="51"/>
  <c r="H14" i="51"/>
  <c r="H15" i="51"/>
  <c r="H16" i="51"/>
  <c r="H17" i="51"/>
  <c r="H18" i="51"/>
  <c r="H19" i="51"/>
  <c r="H20" i="51"/>
  <c r="H21" i="51"/>
  <c r="H22" i="51"/>
  <c r="H23" i="51"/>
  <c r="H24" i="51"/>
  <c r="H25" i="51"/>
  <c r="H26" i="51"/>
  <c r="H27" i="51"/>
  <c r="H28" i="51"/>
  <c r="H29" i="51"/>
  <c r="H30" i="51"/>
  <c r="H31" i="51"/>
  <c r="H32" i="51"/>
  <c r="H33" i="51"/>
  <c r="H34" i="51"/>
  <c r="H35" i="51"/>
  <c r="H36" i="51"/>
  <c r="H37" i="51"/>
  <c r="H38" i="51"/>
  <c r="H39" i="51"/>
  <c r="H40" i="51"/>
  <c r="H41" i="51"/>
  <c r="H42" i="51"/>
  <c r="H43" i="51"/>
  <c r="H44" i="51"/>
  <c r="H45" i="51"/>
  <c r="H46" i="51"/>
  <c r="H47" i="51"/>
  <c r="H48" i="51"/>
  <c r="H49" i="51"/>
  <c r="H50" i="51"/>
  <c r="H51" i="51"/>
  <c r="H52" i="51"/>
  <c r="H53" i="51"/>
  <c r="H4" i="51"/>
  <c r="H5" i="52"/>
  <c r="H6" i="52"/>
  <c r="H7" i="52"/>
  <c r="H8" i="52"/>
  <c r="H9" i="52"/>
  <c r="H10" i="52"/>
  <c r="H11" i="52"/>
  <c r="H12" i="52"/>
  <c r="H13" i="52"/>
  <c r="H4" i="52"/>
  <c r="E5" i="53"/>
  <c r="E6" i="53"/>
  <c r="E7" i="53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24" i="53"/>
  <c r="E25" i="53"/>
  <c r="E26" i="53"/>
  <c r="E27" i="53"/>
  <c r="E28" i="53"/>
  <c r="E29" i="53"/>
  <c r="E30" i="53"/>
  <c r="E31" i="53"/>
  <c r="E32" i="53"/>
  <c r="E33" i="53"/>
  <c r="E34" i="53"/>
  <c r="E35" i="53"/>
  <c r="E4" i="53"/>
  <c r="G5" i="51"/>
  <c r="G6" i="51"/>
  <c r="G7" i="51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G30" i="51"/>
  <c r="G31" i="51"/>
  <c r="G32" i="51"/>
  <c r="G33" i="51"/>
  <c r="G34" i="51"/>
  <c r="G35" i="51"/>
  <c r="G36" i="51"/>
  <c r="G37" i="51"/>
  <c r="G38" i="51"/>
  <c r="G39" i="51"/>
  <c r="G40" i="51"/>
  <c r="G41" i="51"/>
  <c r="G42" i="51"/>
  <c r="G43" i="51"/>
  <c r="G44" i="51"/>
  <c r="G45" i="51"/>
  <c r="G46" i="51"/>
  <c r="G47" i="51"/>
  <c r="G48" i="51"/>
  <c r="G49" i="51"/>
  <c r="G50" i="51"/>
  <c r="G51" i="51"/>
  <c r="G52" i="51"/>
  <c r="G53" i="51"/>
  <c r="G4" i="51"/>
  <c r="G13" i="52"/>
  <c r="G12" i="52"/>
  <c r="G11" i="52"/>
  <c r="G10" i="52"/>
  <c r="G9" i="52"/>
  <c r="G8" i="52"/>
  <c r="G7" i="52"/>
  <c r="G6" i="52"/>
  <c r="G5" i="52"/>
  <c r="G4" i="52"/>
  <c r="F5" i="51"/>
  <c r="F6" i="51"/>
  <c r="F7" i="51"/>
  <c r="F8" i="51"/>
  <c r="F9" i="51"/>
  <c r="F10" i="51"/>
  <c r="F11" i="51"/>
  <c r="F12" i="51"/>
  <c r="F13" i="51"/>
  <c r="F14" i="51"/>
  <c r="F15" i="51"/>
  <c r="F16" i="51"/>
  <c r="F17" i="51"/>
  <c r="F18" i="51"/>
  <c r="F19" i="51"/>
  <c r="F20" i="51"/>
  <c r="F21" i="51"/>
  <c r="F22" i="51"/>
  <c r="F23" i="51"/>
  <c r="F24" i="51"/>
  <c r="F25" i="51"/>
  <c r="F26" i="51"/>
  <c r="F27" i="51"/>
  <c r="F28" i="51"/>
  <c r="F29" i="51"/>
  <c r="F30" i="51"/>
  <c r="F31" i="51"/>
  <c r="F32" i="51"/>
  <c r="F33" i="51"/>
  <c r="F34" i="51"/>
  <c r="F35" i="51"/>
  <c r="F36" i="51"/>
  <c r="F37" i="51"/>
  <c r="F38" i="51"/>
  <c r="F39" i="51"/>
  <c r="F40" i="51"/>
  <c r="F41" i="51"/>
  <c r="F42" i="51"/>
  <c r="F43" i="51"/>
  <c r="F44" i="51"/>
  <c r="F45" i="51"/>
  <c r="F46" i="51"/>
  <c r="F47" i="51"/>
  <c r="F48" i="51"/>
  <c r="F49" i="51"/>
  <c r="F50" i="51"/>
  <c r="F51" i="51"/>
  <c r="F52" i="51"/>
  <c r="F53" i="51"/>
  <c r="F4" i="51"/>
  <c r="F13" i="52"/>
  <c r="F12" i="52"/>
  <c r="F11" i="52"/>
  <c r="F10" i="52"/>
  <c r="F9" i="52"/>
  <c r="F8" i="52"/>
  <c r="F7" i="52"/>
  <c r="F6" i="52"/>
  <c r="F5" i="52"/>
  <c r="F4" i="52"/>
  <c r="B5" i="53"/>
  <c r="B6" i="53"/>
  <c r="B7" i="53"/>
  <c r="B8" i="53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4" i="53"/>
  <c r="C5" i="53"/>
  <c r="C6" i="53"/>
  <c r="C7" i="53"/>
  <c r="C8" i="53"/>
  <c r="C9" i="53"/>
  <c r="C10" i="53"/>
  <c r="C11" i="53"/>
  <c r="C12" i="53"/>
  <c r="C13" i="53"/>
  <c r="C14" i="53"/>
  <c r="C15" i="53"/>
  <c r="C16" i="53"/>
  <c r="C17" i="53"/>
  <c r="C18" i="53"/>
  <c r="C19" i="53"/>
  <c r="C20" i="53"/>
  <c r="C21" i="53"/>
  <c r="C22" i="53"/>
  <c r="C23" i="53"/>
  <c r="C24" i="53"/>
  <c r="C25" i="53"/>
  <c r="C26" i="53"/>
  <c r="C27" i="53"/>
  <c r="C28" i="53"/>
  <c r="C29" i="53"/>
  <c r="C30" i="53"/>
  <c r="C31" i="53"/>
  <c r="C32" i="53"/>
  <c r="C33" i="53"/>
  <c r="C34" i="53"/>
  <c r="C35" i="53"/>
  <c r="C4" i="53"/>
  <c r="D5" i="53"/>
  <c r="D6" i="53"/>
  <c r="D7" i="53"/>
  <c r="D8" i="53"/>
  <c r="D9" i="53"/>
  <c r="D10" i="53"/>
  <c r="D11" i="53"/>
  <c r="D12" i="53"/>
  <c r="D13" i="53"/>
  <c r="D14" i="53"/>
  <c r="D15" i="53"/>
  <c r="D16" i="53"/>
  <c r="D17" i="53"/>
  <c r="D18" i="53"/>
  <c r="D19" i="53"/>
  <c r="D20" i="53"/>
  <c r="D21" i="53"/>
  <c r="D22" i="53"/>
  <c r="D23" i="53"/>
  <c r="D24" i="53"/>
  <c r="D25" i="53"/>
  <c r="D26" i="53"/>
  <c r="D27" i="53"/>
  <c r="D28" i="53"/>
  <c r="D29" i="53"/>
  <c r="D30" i="53"/>
  <c r="D31" i="53"/>
  <c r="D32" i="53"/>
  <c r="D33" i="53"/>
  <c r="D34" i="53"/>
  <c r="D35" i="53"/>
  <c r="D4" i="53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49" i="51"/>
  <c r="E50" i="51"/>
  <c r="E51" i="51"/>
  <c r="E52" i="51"/>
  <c r="E53" i="51"/>
  <c r="E4" i="51"/>
  <c r="E5" i="52"/>
  <c r="E6" i="52"/>
  <c r="E7" i="52"/>
  <c r="E8" i="52"/>
  <c r="E9" i="52"/>
  <c r="E10" i="52"/>
  <c r="E11" i="52"/>
  <c r="E12" i="52"/>
  <c r="E13" i="52"/>
  <c r="E4" i="52"/>
  <c r="C53" i="51"/>
  <c r="B53" i="51"/>
  <c r="C52" i="51"/>
  <c r="B52" i="51"/>
  <c r="C51" i="51"/>
  <c r="B51" i="51"/>
  <c r="C50" i="51"/>
  <c r="B50" i="51"/>
  <c r="C49" i="51"/>
  <c r="B49" i="51"/>
  <c r="C48" i="51"/>
  <c r="B48" i="51"/>
  <c r="C47" i="51"/>
  <c r="B47" i="51"/>
  <c r="C46" i="51"/>
  <c r="B46" i="51"/>
  <c r="C45" i="51"/>
  <c r="B45" i="51"/>
  <c r="C44" i="51"/>
  <c r="B44" i="51"/>
  <c r="C43" i="51"/>
  <c r="B43" i="51"/>
  <c r="C42" i="51"/>
  <c r="B42" i="51"/>
  <c r="C41" i="51"/>
  <c r="B41" i="51"/>
  <c r="C40" i="51"/>
  <c r="B40" i="51"/>
  <c r="C39" i="51"/>
  <c r="B39" i="51"/>
  <c r="C38" i="51"/>
  <c r="B38" i="51"/>
  <c r="C37" i="51"/>
  <c r="B37" i="51"/>
  <c r="C36" i="51"/>
  <c r="B36" i="51"/>
  <c r="C35" i="51"/>
  <c r="B35" i="51"/>
  <c r="C34" i="51"/>
  <c r="B34" i="51"/>
  <c r="C33" i="51"/>
  <c r="B33" i="51"/>
  <c r="C32" i="51"/>
  <c r="B32" i="51"/>
  <c r="C31" i="51"/>
  <c r="B31" i="51"/>
  <c r="C30" i="51"/>
  <c r="B30" i="51"/>
  <c r="C29" i="51"/>
  <c r="B29" i="51"/>
  <c r="C28" i="51"/>
  <c r="B28" i="51"/>
  <c r="C27" i="51"/>
  <c r="B27" i="51"/>
  <c r="C26" i="51"/>
  <c r="B26" i="51"/>
  <c r="C25" i="51"/>
  <c r="B25" i="51"/>
  <c r="C24" i="51"/>
  <c r="B24" i="51"/>
  <c r="C23" i="51"/>
  <c r="B23" i="51"/>
  <c r="C22" i="51"/>
  <c r="B22" i="51"/>
  <c r="C21" i="51"/>
  <c r="B21" i="51"/>
  <c r="C20" i="51"/>
  <c r="B20" i="51"/>
  <c r="C19" i="51"/>
  <c r="B19" i="51"/>
  <c r="C18" i="51"/>
  <c r="B18" i="51"/>
  <c r="C17" i="51"/>
  <c r="B17" i="51"/>
  <c r="C16" i="51"/>
  <c r="B16" i="51"/>
  <c r="C15" i="51"/>
  <c r="B15" i="51"/>
  <c r="C14" i="51"/>
  <c r="B14" i="51"/>
  <c r="C13" i="51"/>
  <c r="B13" i="51"/>
  <c r="C12" i="51"/>
  <c r="B12" i="51"/>
  <c r="C11" i="51"/>
  <c r="B11" i="51"/>
  <c r="C10" i="51"/>
  <c r="B10" i="51"/>
  <c r="C9" i="51"/>
  <c r="B9" i="51"/>
  <c r="C8" i="51"/>
  <c r="B8" i="51"/>
  <c r="C7" i="51"/>
  <c r="B7" i="51"/>
  <c r="C6" i="51"/>
  <c r="B6" i="51"/>
  <c r="C5" i="51"/>
  <c r="B5" i="51"/>
  <c r="C4" i="51"/>
  <c r="B4" i="51"/>
  <c r="C13" i="52"/>
  <c r="C12" i="52"/>
  <c r="C11" i="52"/>
  <c r="C10" i="52"/>
  <c r="C9" i="52"/>
  <c r="C8" i="52"/>
  <c r="C7" i="52"/>
  <c r="C6" i="52"/>
  <c r="C5" i="52"/>
  <c r="C4" i="52"/>
  <c r="B13" i="52"/>
  <c r="B12" i="52"/>
  <c r="B11" i="52"/>
  <c r="B10" i="52"/>
  <c r="B9" i="52"/>
  <c r="B8" i="52"/>
  <c r="B7" i="52"/>
  <c r="B6" i="52"/>
  <c r="B5" i="52"/>
  <c r="B4" i="52"/>
  <c r="G4" i="84"/>
  <c r="M8" i="32"/>
  <c r="M7" i="32"/>
  <c r="M3" i="62"/>
  <c r="K3" i="62"/>
  <c r="J3" i="62"/>
  <c r="I3" i="62"/>
  <c r="H3" i="62"/>
  <c r="G3" i="62"/>
  <c r="F3" i="62"/>
  <c r="E3" i="62"/>
  <c r="D3" i="62"/>
  <c r="C3" i="62"/>
  <c r="B3" i="62"/>
  <c r="M3" i="59"/>
  <c r="K3" i="59"/>
  <c r="J3" i="59"/>
  <c r="I3" i="59"/>
  <c r="H3" i="59"/>
  <c r="G3" i="59"/>
  <c r="F3" i="59"/>
  <c r="E3" i="59"/>
  <c r="D3" i="59"/>
  <c r="C3" i="59"/>
  <c r="B3" i="59"/>
  <c r="M3" i="56"/>
  <c r="K3" i="56"/>
  <c r="J3" i="56"/>
  <c r="I3" i="56"/>
  <c r="H3" i="56"/>
  <c r="G3" i="56"/>
  <c r="F3" i="56"/>
  <c r="E3" i="56"/>
  <c r="D3" i="56"/>
  <c r="C3" i="56"/>
  <c r="B3" i="56"/>
  <c r="L3" i="44"/>
  <c r="K3" i="44"/>
  <c r="J3" i="44"/>
  <c r="I3" i="44"/>
  <c r="H3" i="44"/>
  <c r="G3" i="44"/>
  <c r="F3" i="44"/>
  <c r="E3" i="44"/>
  <c r="D3" i="44"/>
  <c r="C3" i="44"/>
  <c r="B3" i="44"/>
  <c r="O3" i="51"/>
  <c r="N3" i="51"/>
  <c r="M3" i="51"/>
  <c r="L3" i="51"/>
  <c r="L3" i="53"/>
  <c r="K3" i="53"/>
  <c r="J3" i="53"/>
  <c r="I3" i="53"/>
  <c r="O3" i="52"/>
  <c r="N3" i="52"/>
  <c r="M3" i="52"/>
  <c r="L3" i="52"/>
  <c r="D12" i="85"/>
  <c r="C12" i="85"/>
  <c r="B12" i="85"/>
  <c r="D8" i="85"/>
  <c r="C8" i="85"/>
  <c r="B8" i="85"/>
  <c r="D5" i="85"/>
  <c r="C5" i="85"/>
  <c r="B5" i="85"/>
  <c r="H4" i="84"/>
  <c r="H5" i="84"/>
  <c r="G5" i="84"/>
  <c r="H6" i="84"/>
  <c r="G6" i="84"/>
  <c r="H7" i="84"/>
  <c r="G7" i="84"/>
  <c r="H5" i="83"/>
  <c r="G5" i="83"/>
  <c r="H6" i="83"/>
  <c r="G6" i="83"/>
  <c r="H7" i="83"/>
  <c r="G7" i="83"/>
  <c r="G8" i="83"/>
  <c r="L8" i="32"/>
  <c r="L7" i="32"/>
  <c r="C7" i="32"/>
  <c r="D7" i="32"/>
  <c r="E7" i="32"/>
  <c r="F7" i="32"/>
  <c r="G7" i="32"/>
  <c r="H7" i="32"/>
  <c r="I7" i="32"/>
  <c r="J7" i="32"/>
  <c r="K7" i="32"/>
  <c r="C8" i="32"/>
  <c r="D8" i="32"/>
  <c r="E8" i="32"/>
  <c r="F8" i="32"/>
  <c r="G8" i="32"/>
  <c r="H8" i="32"/>
  <c r="I8" i="32"/>
  <c r="J8" i="32"/>
  <c r="K8" i="32"/>
  <c r="B8" i="32"/>
  <c r="B7" i="32"/>
  <c r="C97" i="71"/>
  <c r="C98" i="75"/>
  <c r="E3" i="51"/>
  <c r="B3" i="53"/>
  <c r="C3" i="53"/>
  <c r="D3" i="53"/>
  <c r="B3" i="52"/>
  <c r="E3" i="52"/>
  <c r="D3" i="52"/>
  <c r="B3" i="51"/>
  <c r="C3" i="51"/>
  <c r="F3" i="52"/>
  <c r="G3" i="52"/>
  <c r="G3" i="51"/>
  <c r="E3" i="53"/>
  <c r="H3" i="52"/>
  <c r="I3" i="52"/>
  <c r="F3" i="53"/>
  <c r="J3" i="52"/>
  <c r="G3" i="53"/>
  <c r="K3" i="52"/>
  <c r="K3" i="51"/>
  <c r="H3" i="53"/>
  <c r="C3" i="52"/>
  <c r="D3" i="51"/>
  <c r="F3" i="51"/>
  <c r="H3" i="51"/>
  <c r="I3" i="51"/>
  <c r="J3" i="51"/>
</calcChain>
</file>

<file path=xl/sharedStrings.xml><?xml version="1.0" encoding="utf-8"?>
<sst xmlns="http://schemas.openxmlformats.org/spreadsheetml/2006/main" count="1900" uniqueCount="349">
  <si>
    <t>Overall Index</t>
  </si>
  <si>
    <t>Area 1</t>
  </si>
  <si>
    <t>Area 2</t>
  </si>
  <si>
    <t>Area 3</t>
  </si>
  <si>
    <t>1A</t>
  </si>
  <si>
    <t>1B</t>
  </si>
  <si>
    <t>1C</t>
  </si>
  <si>
    <t>2A</t>
  </si>
  <si>
    <t>2B</t>
  </si>
  <si>
    <t>2C</t>
  </si>
  <si>
    <t>2D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</si>
  <si>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</si>
  <si>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</si>
  <si>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</si>
  <si>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</si>
  <si>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</si>
  <si>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</si>
  <si>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</si>
  <si>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</si>
  <si>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</si>
  <si>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</si>
  <si>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</si>
  <si>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</si>
  <si>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</si>
  <si>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</si>
  <si>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</si>
  <si>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</si>
  <si>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</si>
  <si>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</si>
  <si>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</si>
  <si>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</si>
  <si>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</si>
  <si>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</si>
  <si>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</si>
  <si>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</si>
  <si>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</si>
  <si>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</si>
  <si>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</si>
  <si>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</si>
  <si>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</si>
  <si>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</si>
  <si>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</si>
  <si>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</si>
  <si>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</si>
  <si>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</si>
  <si>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</si>
  <si>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</si>
  <si>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</si>
  <si>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</si>
  <si>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</si>
  <si>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</si>
  <si>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</si>
  <si>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</si>
  <si>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</si>
  <si>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</si>
  <si>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</si>
  <si>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</si>
  <si>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</si>
  <si>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Wisconsin</t>
  </si>
  <si>
    <t>Wyoming</t>
  </si>
  <si>
    <t>Alberta</t>
  </si>
  <si>
    <t>British Columbia</t>
  </si>
  <si>
    <t>Manitoba</t>
  </si>
  <si>
    <t>New Brunswick</t>
  </si>
  <si>
    <t>Newfoundland</t>
  </si>
  <si>
    <t>Nova Scotia</t>
  </si>
  <si>
    <t>Ontario</t>
  </si>
  <si>
    <t>Prince Edward Island</t>
  </si>
  <si>
    <t>Quebec</t>
  </si>
  <si>
    <t>Saskatchewan</t>
  </si>
  <si>
    <t>Score</t>
  </si>
  <si>
    <t>Rank</t>
  </si>
  <si>
    <t>Third</t>
  </si>
  <si>
    <t>Second</t>
  </si>
  <si>
    <t>Most Free</t>
  </si>
  <si>
    <t>West Virginia</t>
  </si>
  <si>
    <t>EFG</t>
  </si>
  <si>
    <t>United States</t>
  </si>
  <si>
    <t>Canada</t>
  </si>
  <si>
    <t xml:space="preserve"> 27% or less  </t>
  </si>
  <si>
    <t xml:space="preserve"> 10.0  </t>
  </si>
  <si>
    <t xml:space="preserve"> 27% to 30%  </t>
  </si>
  <si>
    <t xml:space="preserve"> 9.0  </t>
  </si>
  <si>
    <t xml:space="preserve"> 9.5  </t>
  </si>
  <si>
    <t xml:space="preserve"> 30% to 33%  </t>
  </si>
  <si>
    <t xml:space="preserve"> 8.0  </t>
  </si>
  <si>
    <t xml:space="preserve"> 8.5  </t>
  </si>
  <si>
    <t xml:space="preserve"> 33% to 36%  </t>
  </si>
  <si>
    <t xml:space="preserve"> 7.0  </t>
  </si>
  <si>
    <t xml:space="preserve"> 7.5  </t>
  </si>
  <si>
    <t xml:space="preserve"> 36% to 39%  </t>
  </si>
  <si>
    <t xml:space="preserve"> 6.0  </t>
  </si>
  <si>
    <t xml:space="preserve"> 6.5  </t>
  </si>
  <si>
    <t xml:space="preserve"> 39% to 42%  </t>
  </si>
  <si>
    <t xml:space="preserve"> 5.0  </t>
  </si>
  <si>
    <t xml:space="preserve"> 5.5  </t>
  </si>
  <si>
    <t xml:space="preserve"> 42% to 45%  </t>
  </si>
  <si>
    <t xml:space="preserve"> 4.0  </t>
  </si>
  <si>
    <t xml:space="preserve"> 4.5  </t>
  </si>
  <si>
    <t xml:space="preserve"> 45% to 48%  </t>
  </si>
  <si>
    <t xml:space="preserve"> 3.0  </t>
  </si>
  <si>
    <t xml:space="preserve"> 3.5  </t>
  </si>
  <si>
    <t xml:space="preserve"> 48% to 51%  </t>
  </si>
  <si>
    <t xml:space="preserve"> 2.0  </t>
  </si>
  <si>
    <t xml:space="preserve"> 2.5  </t>
  </si>
  <si>
    <t xml:space="preserve"> 51% to 54%  </t>
  </si>
  <si>
    <t xml:space="preserve"> 1.0  </t>
  </si>
  <si>
    <t xml:space="preserve"> 1.5  </t>
  </si>
  <si>
    <t xml:space="preserve"> 54% to 57%  </t>
  </si>
  <si>
    <t xml:space="preserve"> 0.0  </t>
  </si>
  <si>
    <t xml:space="preserve"> 0.5  </t>
  </si>
  <si>
    <t xml:space="preserve"> 57% to 60%  </t>
  </si>
  <si>
    <t xml:space="preserve"> 60% or more  </t>
  </si>
  <si>
    <t>Matrix 1: Income Tax Matrix for Component 2B at the All-Government Level</t>
  </si>
  <si>
    <t>Top Marginal Tax Rate</t>
  </si>
  <si>
    <t>1.5% or less</t>
  </si>
  <si>
    <t>1.5% to 3.0%</t>
  </si>
  <si>
    <t>3.0% to 4.5%</t>
  </si>
  <si>
    <t>4.5% to 6.0%</t>
  </si>
  <si>
    <t>6.0% to 7.5%</t>
  </si>
  <si>
    <t>7.5% to 9.0%</t>
  </si>
  <si>
    <t>9.0% to 10.5%</t>
  </si>
  <si>
    <t>10.5% to 12.0%</t>
  </si>
  <si>
    <t>12.0% to 13.5%</t>
  </si>
  <si>
    <t>13.5% to 15.0%</t>
  </si>
  <si>
    <t>15.0% to 16.5%</t>
  </si>
  <si>
    <t>16.5% to 18.0%</t>
  </si>
  <si>
    <t>18.0% or more</t>
  </si>
  <si>
    <t>correlation:</t>
  </si>
  <si>
    <t>Guanajuato</t>
  </si>
  <si>
    <t>Coahuila de Zaragoza</t>
  </si>
  <si>
    <t>Nuevo León</t>
  </si>
  <si>
    <t>Sonora</t>
  </si>
  <si>
    <t xml:space="preserve">Jalisco </t>
  </si>
  <si>
    <t>Aguascalientes</t>
  </si>
  <si>
    <t>Yucatán</t>
  </si>
  <si>
    <t>Baja California</t>
  </si>
  <si>
    <t>Campeche</t>
  </si>
  <si>
    <t>San Luis Potosí</t>
  </si>
  <si>
    <t>Morelos</t>
  </si>
  <si>
    <t>Querétaro</t>
  </si>
  <si>
    <t>Puebla</t>
  </si>
  <si>
    <t>Durango</t>
  </si>
  <si>
    <t xml:space="preserve">Baja California Sur </t>
  </si>
  <si>
    <t>Chihuahua</t>
  </si>
  <si>
    <t>Hidalgo</t>
  </si>
  <si>
    <t>Tamaulipas</t>
  </si>
  <si>
    <t>Sinaloa</t>
  </si>
  <si>
    <t>Michoacán de Ocampo</t>
  </si>
  <si>
    <t>Veracruz de Ignacio de la Llave</t>
  </si>
  <si>
    <t>Quintana Roo</t>
  </si>
  <si>
    <t>Zacatecas</t>
  </si>
  <si>
    <t>Tlaxcala</t>
  </si>
  <si>
    <t>México</t>
  </si>
  <si>
    <t>Tabasco</t>
  </si>
  <si>
    <t xml:space="preserve">Guerrero </t>
  </si>
  <si>
    <t>Oaxaca</t>
  </si>
  <si>
    <t>Nayarit</t>
  </si>
  <si>
    <t>Colima</t>
  </si>
  <si>
    <t xml:space="preserve">Chiapas </t>
  </si>
  <si>
    <t>Least Free</t>
  </si>
  <si>
    <t>3Ai</t>
  </si>
  <si>
    <t>3Aii</t>
  </si>
  <si>
    <t>3Aiii</t>
  </si>
  <si>
    <t>Matrix 2a: Income Tax Matrix for Component 2B at the Subnational Level for Canada</t>
  </si>
  <si>
    <t>Matrix 2b: Income Tax Matrix for Component 2B at the Subnational Level for the U.S.</t>
  </si>
  <si>
    <t>3.0% or less</t>
  </si>
  <si>
    <t>3.0% to 6.0%</t>
  </si>
  <si>
    <t>6.0% to 9.0%</t>
  </si>
  <si>
    <t>9.0% to 12.0%</t>
  </si>
  <si>
    <t>12.0% to 15.0%</t>
  </si>
  <si>
    <t>15.0% to 18.0%</t>
  </si>
  <si>
    <t>18.0% to 21.0%</t>
  </si>
  <si>
    <t>21.0% to 24.0%</t>
  </si>
  <si>
    <t>24.0% to 27.0%</t>
  </si>
  <si>
    <t>27.0% to 30.0%</t>
  </si>
  <si>
    <t>30.0% to 33.0%</t>
  </si>
  <si>
    <t>33.0% to 36.0%</t>
  </si>
  <si>
    <t>36.0% or more</t>
  </si>
  <si>
    <t xml:space="preserve">Distrito Federal </t>
  </si>
  <si>
    <t>Alberta, CA</t>
  </si>
  <si>
    <t>British Columbia, CA</t>
  </si>
  <si>
    <t>Manitoba, CA</t>
  </si>
  <si>
    <t>New Brunswick, CA</t>
  </si>
  <si>
    <t>Newfoundland, CA</t>
  </si>
  <si>
    <t>Nova Scotia, CA</t>
  </si>
  <si>
    <t>Ontario, CA</t>
  </si>
  <si>
    <t>Prince Edward Island, CA</t>
  </si>
  <si>
    <t>Quebec, CA</t>
  </si>
  <si>
    <t>Saskatchewan, CA</t>
  </si>
  <si>
    <t>Alabama, US</t>
  </si>
  <si>
    <t>Alaska, US</t>
  </si>
  <si>
    <t>Arizona, US</t>
  </si>
  <si>
    <t>Arkansas, US</t>
  </si>
  <si>
    <t>California, US</t>
  </si>
  <si>
    <t>Colorado, US</t>
  </si>
  <si>
    <t>Connecticut, US</t>
  </si>
  <si>
    <t>Delaware, US</t>
  </si>
  <si>
    <t>Florida, US</t>
  </si>
  <si>
    <t>Georgia, US</t>
  </si>
  <si>
    <t>Hawaii, US</t>
  </si>
  <si>
    <t>Idaho, US</t>
  </si>
  <si>
    <t>Illinois, US</t>
  </si>
  <si>
    <t>Indiana, US</t>
  </si>
  <si>
    <t>Iowa, US</t>
  </si>
  <si>
    <t>Kansas, US</t>
  </si>
  <si>
    <t>Kentucky, US</t>
  </si>
  <si>
    <t>Louisiana, US</t>
  </si>
  <si>
    <t>Maine, US</t>
  </si>
  <si>
    <t>Maryland, US</t>
  </si>
  <si>
    <t>Massachusetts, US</t>
  </si>
  <si>
    <t>Michigan, US</t>
  </si>
  <si>
    <t>Minnesota, US</t>
  </si>
  <si>
    <t>Mississippi, US</t>
  </si>
  <si>
    <t>Missouri, US</t>
  </si>
  <si>
    <t>Montana, US</t>
  </si>
  <si>
    <t>Nebraska, US</t>
  </si>
  <si>
    <t>Nevada, US</t>
  </si>
  <si>
    <t>New Hampshire, US</t>
  </si>
  <si>
    <t>New Jersey, US</t>
  </si>
  <si>
    <t>New Mexico, US</t>
  </si>
  <si>
    <t>New York, US</t>
  </si>
  <si>
    <t>North Carolina, US</t>
  </si>
  <si>
    <t>North Dakota, US</t>
  </si>
  <si>
    <t>Ohio, US</t>
  </si>
  <si>
    <t>Oklahoma, US</t>
  </si>
  <si>
    <t>Oregon, US</t>
  </si>
  <si>
    <t>Pennsylvania, US</t>
  </si>
  <si>
    <t>Rhode Island, US</t>
  </si>
  <si>
    <t>South Carolina, US</t>
  </si>
  <si>
    <t>South Dakota, US</t>
  </si>
  <si>
    <t>Tennessee, US</t>
  </si>
  <si>
    <t>Texas, US</t>
  </si>
  <si>
    <t>Utah, US</t>
  </si>
  <si>
    <t>Vermont, US</t>
  </si>
  <si>
    <t>Virginia, US</t>
  </si>
  <si>
    <t>Washington, US</t>
  </si>
  <si>
    <t>West Virginia, US</t>
  </si>
  <si>
    <t>Wisconsin, US</t>
  </si>
  <si>
    <t>Wyoming, US</t>
  </si>
  <si>
    <t>Aguascalientes, MX</t>
  </si>
  <si>
    <t>Baja California, MX</t>
  </si>
  <si>
    <t>Campeche, MX</t>
  </si>
  <si>
    <t>Coahuila de Zaragoza, MX</t>
  </si>
  <si>
    <t>Colima, MX</t>
  </si>
  <si>
    <t>Chiapas, MX</t>
  </si>
  <si>
    <t>Chihuahua, MX</t>
  </si>
  <si>
    <t>Durango, MX</t>
  </si>
  <si>
    <t>Guanajuato, MX</t>
  </si>
  <si>
    <t>Guerrero, MX</t>
  </si>
  <si>
    <t>Hidalgo, MX</t>
  </si>
  <si>
    <t>México, MX</t>
  </si>
  <si>
    <t>Michoacán de Ocampo, MX</t>
  </si>
  <si>
    <t>Morelos, MX</t>
  </si>
  <si>
    <t>Nayarit, MX</t>
  </si>
  <si>
    <t>Nuevo León, MX</t>
  </si>
  <si>
    <t>Oaxaca, MX</t>
  </si>
  <si>
    <t>Puebla, MX</t>
  </si>
  <si>
    <t>Querétaro, MX</t>
  </si>
  <si>
    <t>Quintana Roo, MX</t>
  </si>
  <si>
    <t>San Luis Potosí, MX</t>
  </si>
  <si>
    <t>Sinaloa, MX</t>
  </si>
  <si>
    <t>Sonora, MX</t>
  </si>
  <si>
    <t>Tabasco, MX</t>
  </si>
  <si>
    <t>Tamaulipas, MX</t>
  </si>
  <si>
    <t>Tlaxcala, MX</t>
  </si>
  <si>
    <t>Veracruz de Ignacio de la Llave, MX</t>
  </si>
  <si>
    <t>Yucatán, MX</t>
  </si>
  <si>
    <t>Zacatecas, MX</t>
  </si>
  <si>
    <t>Mexico</t>
  </si>
  <si>
    <t>CAN minus US</t>
  </si>
  <si>
    <t>CAN minus MX</t>
  </si>
  <si>
    <t>Distrito Federal</t>
  </si>
  <si>
    <t>Most free</t>
  </si>
  <si>
    <t>Least free</t>
  </si>
  <si>
    <t>2nd Quartile</t>
  </si>
  <si>
    <t>3rd Quartile</t>
  </si>
  <si>
    <t>Mex</t>
  </si>
  <si>
    <t>US</t>
  </si>
  <si>
    <t>Can</t>
  </si>
  <si>
    <t>Total Tax</t>
  </si>
  <si>
    <t>Federal Tax</t>
  </si>
  <si>
    <t>%</t>
  </si>
  <si>
    <t>Total Expenditures</t>
  </si>
  <si>
    <t>Federal</t>
  </si>
  <si>
    <t>Total Gov. Employment</t>
  </si>
  <si>
    <t>Federal Government Consumption as a % of Total Government Consumption</t>
  </si>
  <si>
    <t>USA</t>
  </si>
  <si>
    <t>Federal Government Employment as a % of Total Government Employment</t>
  </si>
  <si>
    <t xml:space="preserve">Jalisco, MX </t>
  </si>
  <si>
    <t>Baja California Sur , MX</t>
  </si>
  <si>
    <t>Distrito Federal, MX</t>
  </si>
  <si>
    <t>Table 1.1: Average Economic Freedom Scores at the All-Government Level</t>
  </si>
  <si>
    <t>Per Capita Income</t>
  </si>
  <si>
    <t>PCIG</t>
  </si>
  <si>
    <t>Area 4</t>
  </si>
  <si>
    <t>Area 5</t>
  </si>
  <si>
    <t>Area 6</t>
  </si>
  <si>
    <t>Canada Average</t>
  </si>
  <si>
    <t>U.S. Average</t>
  </si>
  <si>
    <t>Mexico Average</t>
  </si>
  <si>
    <t>Note: There is no state and local spending on component 1C, nor any state and local income tax (2B) or state and local sales tax (2D).</t>
  </si>
  <si>
    <t>Deviation from National Mean:</t>
  </si>
  <si>
    <t>Federal Tax Revenue as a % of Total Tax Revenue</t>
  </si>
  <si>
    <t>Rank out of 92</t>
  </si>
  <si>
    <t>Rank out of 10</t>
  </si>
  <si>
    <t>Rank out of 32</t>
  </si>
  <si>
    <t>Rank out of 50</t>
  </si>
  <si>
    <t>Figure 1.1: Summary of 2014 Ratings at the All-Government Level</t>
  </si>
  <si>
    <t>Figure 1.2a: Summary of 2014 Canadian Ratings at the Subnational Level</t>
  </si>
  <si>
    <t>Figure 1.2b: Summary of 2014 U.S. Ratings at the Subnational Level</t>
  </si>
  <si>
    <t>Figure 1.4: Economic Freedom at the Subnational Level and Per Capita Income, 2014</t>
  </si>
  <si>
    <t>2014 Score</t>
  </si>
  <si>
    <t>Figure 1.3: Economic Freedom at the All-Government Level and Per Capita Income, 2014</t>
  </si>
  <si>
    <t>Figure 1.5: Average Growth in Per Capita Income and Average Growth in Economic Freedom at the All-Government Level, 2005-2014</t>
  </si>
  <si>
    <t>Figure 1.6: Average Growth in Per Capita Income and Average Growth in Economic Freedom at the Subnational Level, 2005-2014</t>
  </si>
  <si>
    <t>Less than $60,608</t>
  </si>
  <si>
    <t>$60,608 to $121,217</t>
  </si>
  <si>
    <t>More than $121,217</t>
  </si>
  <si>
    <t>Income Threshold Level (US $2014)</t>
  </si>
  <si>
    <t>Figure 2.1: Summary of 2014 All-Government Economic Freedom Ratings for Mexico</t>
  </si>
  <si>
    <t>Table 3.1: Economic Freedom at the All-Government Level, 2014</t>
  </si>
  <si>
    <t>Table 3.2a: Economic Freedom at the Subnational Level in Canada, 2014</t>
  </si>
  <si>
    <t>Table 3.2c: Economic Freedom at the Subnational Level in the United States, 2014</t>
  </si>
  <si>
    <t>Table 3.2b: Economic Freedom at the Subnational Level in Mexico, 2014</t>
  </si>
  <si>
    <t>Table 3.3: Economic Freedom at the All-Government Level, 2003-2014</t>
  </si>
  <si>
    <t>Rank out of 92 (2014)</t>
  </si>
  <si>
    <t>Table 3.4a: Overall Canadian Scores at Provincial and Municipal Levels, 1981–2014</t>
  </si>
  <si>
    <t>Table 3.4b: Overall Mexican Scores at State and Local Levels, 2003–2014</t>
  </si>
  <si>
    <t>Table 3.4c: Overall U.S. Scores at State and Local Levels, 1981–2014</t>
  </si>
  <si>
    <t>Rank out of 32 (2014)</t>
  </si>
  <si>
    <t>Rank out of 10 (2014)</t>
  </si>
  <si>
    <t>Rank out of 50 (2014)</t>
  </si>
  <si>
    <t>Table 3.5: Scores for Area 1 (Government Spending) at the All-Government Level, 2003-2014</t>
  </si>
  <si>
    <t>Table 3.7: Scores for Area 2 (Taxes) at the All-Government Level, 2003–2014</t>
  </si>
  <si>
    <t>Table 3.9: Scores for Area 3 (Labor Market Freedom) at the All-Government Level, 2003–2014</t>
  </si>
  <si>
    <t>Table 3.6a: Scores for Area 1 (Government Spending) at the Provincial and Municipal Level in Canada, 1981–2014</t>
  </si>
  <si>
    <t>Table 3.6b: Scores for Area 1 (Government Spending) at the State  and Local Level in Mexico, 2003–2014</t>
  </si>
  <si>
    <t>Table 3.6c: Scores for Area 1 (Government Spending) at the State  and Local Level in the U.S., 1981–2014</t>
  </si>
  <si>
    <t>Table 3.8a: Scores for Area 2 (Taxes) at the Provincial and Municipal Level in Canada, 1981–2014</t>
  </si>
  <si>
    <t>Table 3.8b: Scores for Area 2 (Taxes) at the State  and Local Level in Mexico, 2003–2014</t>
  </si>
  <si>
    <t>Table 3.8c: Scores for Area 2 (Taxes) at the State  and Local Level in the U.S., 1981–2014</t>
  </si>
  <si>
    <t>Table 3.10a: Scores for Area 3 (Labor Market Freedom) at the Provincial and Municipal Level in Canada, 1981–2014</t>
  </si>
  <si>
    <t>Table 3.10b: Scores for Area 3 (Labor Market Freedom) at the State  and Local Level in Mexico, 2003–2014</t>
  </si>
  <si>
    <t>Table 3.10c: Scores for Area 3 (Labor Market Freedom) at the State  and Local Level in the U.S., 1981–2014</t>
  </si>
  <si>
    <t>Figure 1.2c: Summary of 2014 Mexico Ratings at the Subnational Level</t>
  </si>
  <si>
    <t>Least free w/o Distrito Federal and Campeche</t>
  </si>
  <si>
    <t>Figure 2.2: Economic Freedom at the Subnational Level and Per Capita Income in Mexico, 2014</t>
  </si>
  <si>
    <t>Figure 2.3: Centralization in the First 3 Areas of the EFNA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</si>
</sst>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3" formatCode="_(* #,##0.00_);_(* \(#,##0.00\);_(* &quot;-&quot;??_);_(@_)"/>
    <numFmt numFmtId="164" formatCode="0.0"/>
    <numFmt numFmtId="165" formatCode="&quot;$&quot;#,##0"/>
    <numFmt numFmtId="166" formatCode="0.00000"/>
    <numFmt numFmtId="167" formatCode="0.000"/>
    <numFmt numFmtId="168" formatCode="0.0000"/>
    <numFmt numFmtId="169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4" fillId="0" borderId="0"/>
    <xf numFmtId="43" fontId="7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73" applyFont="1" applyFill="1"/>
    <xf numFmtId="0" fontId="0" fillId="0" borderId="0" xfId="0"/>
    <xf numFmtId="0" fontId="1" fillId="0" borderId="1" xfId="0" applyFont="1" applyBorder="1"/>
    <xf numFmtId="0" fontId="3" fillId="0" borderId="0" xfId="81" applyFont="1" applyFill="1" applyBorder="1"/>
    <xf numFmtId="0" fontId="0" fillId="0" borderId="1" xfId="0" applyBorder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3" fontId="3" fillId="0" borderId="0" xfId="0" applyNumberFormat="1" applyFont="1"/>
    <xf numFmtId="3" fontId="3" fillId="0" borderId="0" xfId="0" applyNumberFormat="1" applyFont="1" applyFill="1"/>
    <xf numFmtId="0" fontId="1" fillId="0" borderId="1" xfId="0" applyFont="1" applyBorder="1" applyAlignment="1">
      <alignment shrinkToFit="1"/>
    </xf>
    <xf numFmtId="0" fontId="0" fillId="0" borderId="0" xfId="0" applyAlignment="1"/>
    <xf numFmtId="43" fontId="0" fillId="0" borderId="0" xfId="129" applyFont="1"/>
    <xf numFmtId="164" fontId="0" fillId="0" borderId="0" xfId="0" applyNumberFormat="1" applyFill="1"/>
    <xf numFmtId="0" fontId="3" fillId="0" borderId="0" xfId="81" applyFont="1" applyFill="1"/>
    <xf numFmtId="1" fontId="3" fillId="0" borderId="0" xfId="73" applyNumberFormat="1" applyFont="1" applyFill="1"/>
    <xf numFmtId="0" fontId="3" fillId="0" borderId="0" xfId="73" applyFont="1" applyFill="1" applyBorder="1"/>
    <xf numFmtId="1" fontId="3" fillId="0" borderId="1" xfId="73" applyNumberFormat="1" applyFont="1" applyFill="1" applyBorder="1"/>
    <xf numFmtId="1" fontId="0" fillId="0" borderId="0" xfId="0" applyNumberFormat="1" applyFill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shrinkToFit="1"/>
    </xf>
    <xf numFmtId="16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5" fontId="0" fillId="0" borderId="0" xfId="129" applyNumberFormat="1" applyFont="1"/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  <xf numFmtId="0" fontId="9" fillId="0" borderId="0" xfId="0" applyFont="1" applyFill="1"/>
    <xf numFmtId="0" fontId="1" fillId="0" borderId="0" xfId="0" applyFont="1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1" fontId="3" fillId="0" borderId="0" xfId="73" applyNumberFormat="1" applyFont="1" applyFill="1" applyBorder="1"/>
    <xf numFmtId="0" fontId="3" fillId="0" borderId="0" xfId="0" applyFont="1" applyFill="1"/>
    <xf numFmtId="1" fontId="3" fillId="0" borderId="0" xfId="0" applyNumberFormat="1" applyFont="1" applyFill="1"/>
    <xf numFmtId="0" fontId="0" fillId="0" borderId="0" xfId="0" applyFill="1" applyBorder="1"/>
    <xf numFmtId="165" fontId="0" fillId="0" borderId="0" xfId="0" applyNumberFormat="1" applyFill="1"/>
    <xf numFmtId="167" fontId="0" fillId="0" borderId="0" xfId="0" applyNumberFormat="1" applyFill="1"/>
    <xf numFmtId="168" fontId="0" fillId="0" borderId="0" xfId="0" applyNumberFormat="1"/>
    <xf numFmtId="2" fontId="0" fillId="0" borderId="0" xfId="0" applyNumberFormat="1"/>
    <xf numFmtId="0" fontId="1" fillId="0" borderId="0" xfId="0" applyFont="1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0" borderId="0" xfId="0" applyNumberFormat="1" applyFill="1"/>
    <xf numFmtId="0" fontId="1" fillId="0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164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9" fillId="0" borderId="0" xfId="81" applyFont="1" applyFill="1" applyBorder="1"/>
    <xf numFmtId="164" fontId="9" fillId="0" borderId="0" xfId="113" applyNumberFormat="1" applyFont="1" applyFill="1" applyAlignment="1">
      <alignment horizontal="center"/>
    </xf>
    <xf numFmtId="164" fontId="9" fillId="0" borderId="0" xfId="17" applyNumberFormat="1" applyFont="1" applyFill="1" applyAlignment="1">
      <alignment horizontal="center"/>
    </xf>
    <xf numFmtId="164" fontId="9" fillId="0" borderId="0" xfId="41" applyNumberFormat="1" applyFont="1" applyFill="1" applyAlignment="1">
      <alignment horizontal="center"/>
    </xf>
    <xf numFmtId="0" fontId="9" fillId="0" borderId="0" xfId="81" applyFont="1" applyFill="1"/>
    <xf numFmtId="0" fontId="9" fillId="0" borderId="1" xfId="81" applyFont="1" applyFill="1" applyBorder="1"/>
    <xf numFmtId="164" fontId="9" fillId="0" borderId="1" xfId="113" applyNumberFormat="1" applyFont="1" applyFill="1" applyBorder="1" applyAlignment="1">
      <alignment horizontal="center"/>
    </xf>
    <xf numFmtId="164" fontId="9" fillId="0" borderId="1" xfId="17" applyNumberFormat="1" applyFont="1" applyFill="1" applyBorder="1" applyAlignment="1">
      <alignment horizontal="center"/>
    </xf>
    <xf numFmtId="164" fontId="9" fillId="0" borderId="1" xfId="41" applyNumberFormat="1" applyFont="1" applyFill="1" applyBorder="1" applyAlignment="1">
      <alignment horizontal="center"/>
    </xf>
    <xf numFmtId="0" fontId="9" fillId="0" borderId="0" xfId="73" applyFont="1" applyFill="1"/>
    <xf numFmtId="164" fontId="9" fillId="0" borderId="0" xfId="105" applyNumberFormat="1" applyFont="1" applyFill="1" applyAlignment="1">
      <alignment horizontal="center"/>
    </xf>
    <xf numFmtId="164" fontId="9" fillId="0" borderId="0" xfId="9" applyNumberFormat="1" applyFont="1" applyFill="1" applyAlignment="1">
      <alignment horizontal="center"/>
    </xf>
    <xf numFmtId="0" fontId="9" fillId="0" borderId="1" xfId="73" applyFont="1" applyFill="1" applyBorder="1"/>
    <xf numFmtId="164" fontId="9" fillId="0" borderId="1" xfId="105" applyNumberFormat="1" applyFont="1" applyFill="1" applyBorder="1" applyAlignment="1">
      <alignment horizontal="center"/>
    </xf>
    <xf numFmtId="164" fontId="9" fillId="0" borderId="1" xfId="9" applyNumberFormat="1" applyFont="1" applyFill="1" applyBorder="1" applyAlignment="1">
      <alignment horizontal="center"/>
    </xf>
    <xf numFmtId="1" fontId="9" fillId="0" borderId="0" xfId="73" applyNumberFormat="1" applyFont="1" applyFill="1"/>
    <xf numFmtId="1" fontId="9" fillId="0" borderId="1" xfId="73" applyNumberFormat="1" applyFont="1" applyFill="1" applyBorder="1"/>
    <xf numFmtId="0" fontId="11" fillId="0" borderId="0" xfId="81" applyFont="1" applyFill="1" applyBorder="1"/>
    <xf numFmtId="164" fontId="11" fillId="0" borderId="0" xfId="113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  <xf numFmtId="1" fontId="0" fillId="0" borderId="0" xfId="0" applyNumberFormat="1" applyFont="1" applyAlignment="1">
      <alignment horizontal="center"/>
    </xf>
    <xf numFmtId="164" fontId="9" fillId="0" borderId="0" xfId="105" applyNumberFormat="1" applyFont="1" applyAlignment="1">
      <alignment horizontal="center"/>
    </xf>
    <xf numFmtId="164" fontId="9" fillId="0" borderId="0" xfId="9" applyNumberFormat="1" applyFont="1" applyAlignment="1">
      <alignment horizontal="center"/>
    </xf>
    <xf numFmtId="164" fontId="9" fillId="0" borderId="0" xfId="41" applyNumberFormat="1" applyFont="1" applyAlignment="1">
      <alignment horizontal="center"/>
    </xf>
    <xf numFmtId="164" fontId="9" fillId="0" borderId="0" xfId="73" applyNumberFormat="1" applyFont="1" applyAlignment="1">
      <alignment horizontal="center"/>
    </xf>
    <xf numFmtId="0" fontId="9" fillId="0" borderId="0" xfId="73" applyFont="1"/>
    <xf numFmtId="0" fontId="9" fillId="0" borderId="1" xfId="73" applyFont="1" applyBorder="1"/>
    <xf numFmtId="164" fontId="0" fillId="0" borderId="1" xfId="0" applyNumberFormat="1" applyFont="1" applyBorder="1" applyAlignment="1">
      <alignment horizontal="center"/>
    </xf>
    <xf numFmtId="164" fontId="9" fillId="0" borderId="1" xfId="105" applyNumberFormat="1" applyFont="1" applyBorder="1" applyAlignment="1">
      <alignment horizontal="center"/>
    </xf>
    <xf numFmtId="164" fontId="9" fillId="0" borderId="1" xfId="9" applyNumberFormat="1" applyFont="1" applyBorder="1" applyAlignment="1">
      <alignment horizontal="center"/>
    </xf>
    <xf numFmtId="164" fontId="9" fillId="0" borderId="1" xfId="41" applyNumberFormat="1" applyFont="1" applyBorder="1" applyAlignment="1">
      <alignment horizontal="center"/>
    </xf>
    <xf numFmtId="164" fontId="9" fillId="0" borderId="1" xfId="73" applyNumberFormat="1" applyFont="1" applyBorder="1" applyAlignment="1">
      <alignment horizontal="center"/>
    </xf>
    <xf numFmtId="1" fontId="9" fillId="0" borderId="0" xfId="73" applyNumberFormat="1" applyFont="1" applyAlignment="1">
      <alignment horizontal="center"/>
    </xf>
    <xf numFmtId="164" fontId="9" fillId="0" borderId="0" xfId="73" applyNumberFormat="1" applyFont="1" applyBorder="1" applyAlignment="1">
      <alignment horizontal="center"/>
    </xf>
    <xf numFmtId="1" fontId="9" fillId="0" borderId="0" xfId="73" applyNumberFormat="1" applyFont="1"/>
    <xf numFmtId="164" fontId="9" fillId="0" borderId="0" xfId="113" applyNumberFormat="1" applyFont="1" applyAlignment="1">
      <alignment horizontal="center"/>
    </xf>
    <xf numFmtId="164" fontId="9" fillId="0" borderId="0" xfId="17" applyNumberFormat="1" applyFont="1" applyAlignment="1">
      <alignment horizontal="center"/>
    </xf>
    <xf numFmtId="164" fontId="9" fillId="0" borderId="0" xfId="49" applyNumberFormat="1" applyFont="1" applyAlignment="1">
      <alignment horizontal="center"/>
    </xf>
    <xf numFmtId="164" fontId="9" fillId="0" borderId="5" xfId="81" applyNumberFormat="1" applyFont="1" applyBorder="1" applyAlignment="1">
      <alignment horizontal="center"/>
    </xf>
    <xf numFmtId="1" fontId="9" fillId="0" borderId="5" xfId="81" applyNumberFormat="1" applyFont="1" applyBorder="1" applyAlignment="1">
      <alignment horizontal="center"/>
    </xf>
    <xf numFmtId="164" fontId="9" fillId="0" borderId="0" xfId="81" applyNumberFormat="1" applyFont="1" applyAlignment="1">
      <alignment horizontal="center"/>
    </xf>
    <xf numFmtId="1" fontId="9" fillId="0" borderId="0" xfId="81" applyNumberFormat="1" applyFont="1" applyAlignment="1">
      <alignment horizontal="center"/>
    </xf>
    <xf numFmtId="1" fontId="9" fillId="0" borderId="1" xfId="73" applyNumberFormat="1" applyFont="1" applyBorder="1"/>
    <xf numFmtId="164" fontId="9" fillId="0" borderId="1" xfId="113" applyNumberFormat="1" applyFont="1" applyBorder="1" applyAlignment="1">
      <alignment horizontal="center"/>
    </xf>
    <xf numFmtId="164" fontId="9" fillId="0" borderId="1" xfId="17" applyNumberFormat="1" applyFont="1" applyBorder="1" applyAlignment="1">
      <alignment horizontal="center"/>
    </xf>
    <xf numFmtId="164" fontId="9" fillId="0" borderId="1" xfId="49" applyNumberFormat="1" applyFont="1" applyBorder="1" applyAlignment="1">
      <alignment horizontal="center"/>
    </xf>
    <xf numFmtId="164" fontId="9" fillId="0" borderId="1" xfId="81" applyNumberFormat="1" applyFont="1" applyBorder="1" applyAlignment="1">
      <alignment horizontal="center"/>
    </xf>
    <xf numFmtId="0" fontId="9" fillId="0" borderId="0" xfId="73" applyFont="1" applyFill="1" applyBorder="1"/>
    <xf numFmtId="0" fontId="0" fillId="0" borderId="1" xfId="0" applyFont="1" applyBorder="1" applyAlignment="1">
      <alignment horizontal="center"/>
    </xf>
    <xf numFmtId="0" fontId="9" fillId="0" borderId="0" xfId="81" applyFont="1"/>
    <xf numFmtId="0" fontId="9" fillId="0" borderId="1" xfId="81" applyFont="1" applyBorder="1"/>
    <xf numFmtId="0" fontId="12" fillId="0" borderId="0" xfId="0" applyFont="1"/>
    <xf numFmtId="0" fontId="9" fillId="0" borderId="0" xfId="97" applyFont="1"/>
    <xf numFmtId="0" fontId="9" fillId="0" borderId="0" xfId="97" applyFont="1" applyBorder="1"/>
    <xf numFmtId="0" fontId="9" fillId="0" borderId="1" xfId="97" applyFont="1" applyBorder="1"/>
    <xf numFmtId="0" fontId="9" fillId="0" borderId="0" xfId="89" applyFont="1" applyFill="1"/>
    <xf numFmtId="0" fontId="9" fillId="0" borderId="0" xfId="89" applyFont="1"/>
    <xf numFmtId="0" fontId="9" fillId="0" borderId="1" xfId="89" applyFont="1" applyBorder="1"/>
    <xf numFmtId="0" fontId="9" fillId="0" borderId="0" xfId="89" applyFont="1" applyBorder="1"/>
    <xf numFmtId="1" fontId="9" fillId="0" borderId="0" xfId="89" applyNumberFormat="1" applyFont="1"/>
    <xf numFmtId="1" fontId="9" fillId="0" borderId="1" xfId="89" applyNumberFormat="1" applyFont="1" applyBorder="1"/>
    <xf numFmtId="1" fontId="9" fillId="0" borderId="0" xfId="73" applyNumberFormat="1" applyFont="1" applyBorder="1"/>
    <xf numFmtId="169" fontId="0" fillId="0" borderId="0" xfId="250" applyNumberFormat="1" applyFont="1" applyFill="1"/>
    <xf numFmtId="0" fontId="0" fillId="0" borderId="0" xfId="0" applyBorder="1"/>
    <xf numFmtId="169" fontId="0" fillId="0" borderId="0" xfId="250" applyNumberFormat="1" applyFont="1"/>
    <xf numFmtId="0" fontId="1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0" xfId="0" applyNumberFormat="1" applyFont="1" applyFill="1"/>
    <xf numFmtId="1" fontId="0" fillId="2" borderId="0" xfId="0" applyNumberFormat="1" applyFill="1"/>
    <xf numFmtId="1" fontId="0" fillId="5" borderId="0" xfId="0" applyNumberFormat="1" applyFill="1"/>
    <xf numFmtId="1" fontId="0" fillId="6" borderId="0" xfId="0" applyNumberFormat="1" applyFill="1"/>
    <xf numFmtId="1" fontId="0" fillId="7" borderId="0" xfId="0" applyNumberFormat="1" applyFill="1"/>
    <xf numFmtId="0" fontId="11" fillId="0" borderId="0" xfId="81" applyFont="1" applyBorder="1"/>
    <xf numFmtId="1" fontId="11" fillId="0" borderId="0" xfId="73" applyNumberFormat="1" applyFont="1" applyBorder="1"/>
    <xf numFmtId="0" fontId="9" fillId="0" borderId="0" xfId="17" applyFont="1" applyBorder="1"/>
    <xf numFmtId="0" fontId="9" fillId="0" borderId="0" xfId="17" applyFont="1"/>
    <xf numFmtId="0" fontId="9" fillId="0" borderId="1" xfId="17" applyFont="1" applyBorder="1"/>
    <xf numFmtId="0" fontId="9" fillId="0" borderId="0" xfId="9" applyFont="1" applyFill="1"/>
    <xf numFmtId="0" fontId="9" fillId="0" borderId="0" xfId="9" applyFont="1"/>
    <xf numFmtId="0" fontId="9" fillId="0" borderId="0" xfId="9" applyFont="1" applyBorder="1"/>
    <xf numFmtId="0" fontId="9" fillId="0" borderId="1" xfId="9" applyFont="1" applyBorder="1"/>
    <xf numFmtId="0" fontId="0" fillId="0" borderId="1" xfId="0" applyFont="1" applyBorder="1"/>
    <xf numFmtId="0" fontId="9" fillId="0" borderId="0" xfId="49" applyFont="1"/>
    <xf numFmtId="0" fontId="9" fillId="0" borderId="0" xfId="49" applyFont="1" applyBorder="1"/>
    <xf numFmtId="0" fontId="9" fillId="0" borderId="1" xfId="49" applyFont="1" applyBorder="1"/>
    <xf numFmtId="0" fontId="9" fillId="0" borderId="0" xfId="41" applyFont="1" applyFill="1"/>
    <xf numFmtId="0" fontId="9" fillId="0" borderId="0" xfId="41" applyFont="1"/>
    <xf numFmtId="0" fontId="9" fillId="0" borderId="0" xfId="41" applyFont="1" applyBorder="1"/>
    <xf numFmtId="0" fontId="9" fillId="0" borderId="1" xfId="41" applyFont="1" applyBorder="1"/>
    <xf numFmtId="1" fontId="9" fillId="0" borderId="0" xfId="41" applyNumberFormat="1" applyFont="1" applyBorder="1"/>
    <xf numFmtId="1" fontId="9" fillId="0" borderId="0" xfId="41" applyNumberFormat="1" applyFont="1"/>
    <xf numFmtId="1" fontId="9" fillId="0" borderId="1" xfId="41" applyNumberFormat="1" applyFont="1" applyBorder="1"/>
    <xf numFmtId="0" fontId="9" fillId="0" borderId="0" xfId="121" applyFont="1" applyFill="1"/>
    <xf numFmtId="0" fontId="9" fillId="0" borderId="0" xfId="121" applyFont="1"/>
    <xf numFmtId="0" fontId="9" fillId="0" borderId="1" xfId="121" applyFont="1" applyBorder="1"/>
    <xf numFmtId="0" fontId="9" fillId="0" borderId="0" xfId="121" applyFont="1" applyBorder="1"/>
    <xf numFmtId="1" fontId="9" fillId="0" borderId="0" xfId="121" applyNumberFormat="1" applyFont="1"/>
    <xf numFmtId="1" fontId="9" fillId="0" borderId="1" xfId="121" applyNumberFormat="1" applyFont="1" applyBorder="1"/>
    <xf numFmtId="2" fontId="0" fillId="0" borderId="1" xfId="0" applyNumberFormat="1" applyFill="1" applyBorder="1"/>
    <xf numFmtId="2" fontId="0" fillId="0" borderId="1" xfId="0" applyNumberFormat="1" applyBorder="1"/>
    <xf numFmtId="1" fontId="9" fillId="0" borderId="0" xfId="121" applyNumberFormat="1" applyFont="1" applyBorder="1"/>
    <xf numFmtId="0" fontId="1" fillId="0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11" fillId="0" borderId="0" xfId="81" applyNumberFormat="1" applyFont="1" applyBorder="1" applyAlignment="1">
      <alignment horizontal="center"/>
    </xf>
    <xf numFmtId="164" fontId="11" fillId="0" borderId="5" xfId="81" applyNumberFormat="1" applyFont="1" applyBorder="1" applyAlignment="1">
      <alignment horizontal="center"/>
    </xf>
    <xf numFmtId="164" fontId="11" fillId="0" borderId="0" xfId="97" applyNumberFormat="1" applyFont="1" applyAlignment="1">
      <alignment horizontal="center"/>
    </xf>
    <xf numFmtId="164" fontId="9" fillId="0" borderId="0" xfId="97" applyNumberFormat="1" applyFont="1" applyAlignment="1">
      <alignment horizontal="center"/>
    </xf>
    <xf numFmtId="164" fontId="9" fillId="0" borderId="1" xfId="97" applyNumberFormat="1" applyFont="1" applyBorder="1" applyAlignment="1">
      <alignment horizontal="center"/>
    </xf>
    <xf numFmtId="164" fontId="11" fillId="0" borderId="0" xfId="73" applyNumberFormat="1" applyFont="1" applyBorder="1" applyAlignment="1">
      <alignment horizontal="center"/>
    </xf>
    <xf numFmtId="164" fontId="11" fillId="0" borderId="0" xfId="89" applyNumberFormat="1" applyFont="1" applyBorder="1" applyAlignment="1">
      <alignment horizontal="center"/>
    </xf>
    <xf numFmtId="164" fontId="9" fillId="0" borderId="0" xfId="89" applyNumberFormat="1" applyFont="1" applyAlignment="1">
      <alignment horizontal="center"/>
    </xf>
    <xf numFmtId="164" fontId="9" fillId="0" borderId="1" xfId="89" applyNumberFormat="1" applyFont="1" applyBorder="1" applyAlignment="1">
      <alignment horizontal="center"/>
    </xf>
    <xf numFmtId="164" fontId="11" fillId="0" borderId="0" xfId="97" applyNumberFormat="1" applyFont="1" applyBorder="1" applyAlignment="1">
      <alignment horizontal="center"/>
    </xf>
    <xf numFmtId="164" fontId="11" fillId="0" borderId="0" xfId="73" applyNumberFormat="1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9" fillId="0" borderId="0" xfId="89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64" fontId="9" fillId="0" borderId="0" xfId="97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9" fillId="0" borderId="0" xfId="121" applyNumberFormat="1" applyFont="1" applyAlignment="1">
      <alignment horizontal="center"/>
    </xf>
    <xf numFmtId="164" fontId="9" fillId="0" borderId="0" xfId="121" applyNumberFormat="1" applyFont="1" applyBorder="1" applyAlignment="1">
      <alignment horizontal="center"/>
    </xf>
    <xf numFmtId="164" fontId="9" fillId="0" borderId="1" xfId="121" applyNumberFormat="1" applyFont="1" applyBorder="1" applyAlignment="1">
      <alignment horizontal="center"/>
    </xf>
    <xf numFmtId="164" fontId="9" fillId="0" borderId="0" xfId="17" applyNumberFormat="1" applyFont="1" applyBorder="1" applyAlignment="1">
      <alignment horizontal="center"/>
    </xf>
    <xf numFmtId="164" fontId="9" fillId="0" borderId="6" xfId="17" applyNumberFormat="1" applyFont="1" applyBorder="1" applyAlignment="1">
      <alignment horizontal="center"/>
    </xf>
    <xf numFmtId="164" fontId="9" fillId="0" borderId="7" xfId="17" applyNumberFormat="1" applyFont="1" applyBorder="1" applyAlignment="1">
      <alignment horizontal="center"/>
    </xf>
    <xf numFmtId="164" fontId="11" fillId="0" borderId="8" xfId="97" applyNumberFormat="1" applyFont="1" applyBorder="1" applyAlignment="1">
      <alignment horizontal="center"/>
    </xf>
    <xf numFmtId="164" fontId="9" fillId="0" borderId="0" xfId="9" applyNumberFormat="1" applyFont="1" applyBorder="1" applyAlignment="1">
      <alignment horizontal="center"/>
    </xf>
    <xf numFmtId="164" fontId="9" fillId="0" borderId="6" xfId="49" applyNumberFormat="1" applyFont="1" applyBorder="1" applyAlignment="1">
      <alignment horizontal="center"/>
    </xf>
    <xf numFmtId="164" fontId="9" fillId="0" borderId="0" xfId="49" applyNumberFormat="1" applyFont="1" applyBorder="1" applyAlignment="1">
      <alignment horizontal="center"/>
    </xf>
    <xf numFmtId="164" fontId="9" fillId="0" borderId="7" xfId="49" applyNumberFormat="1" applyFont="1" applyBorder="1" applyAlignment="1">
      <alignment horizontal="center"/>
    </xf>
    <xf numFmtId="164" fontId="9" fillId="0" borderId="6" xfId="41" applyNumberFormat="1" applyFont="1" applyBorder="1" applyAlignment="1">
      <alignment horizontal="center"/>
    </xf>
    <xf numFmtId="164" fontId="9" fillId="0" borderId="0" xfId="41" applyNumberFormat="1" applyFont="1" applyBorder="1" applyAlignment="1">
      <alignment horizontal="center"/>
    </xf>
    <xf numFmtId="164" fontId="9" fillId="0" borderId="7" xfId="41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1" fontId="0" fillId="0" borderId="1" xfId="0" applyNumberFormat="1" applyBorder="1"/>
    <xf numFmtId="0" fontId="0" fillId="0" borderId="0" xfId="0" applyAlignment="1">
      <alignment horizontal="right" wrapText="1"/>
    </xf>
    <xf numFmtId="1" fontId="9" fillId="0" borderId="1" xfId="73" applyNumberFormat="1" applyFont="1" applyBorder="1" applyAlignment="1">
      <alignment horizontal="center"/>
    </xf>
    <xf numFmtId="1" fontId="9" fillId="0" borderId="0" xfId="73" applyNumberFormat="1" applyFont="1" applyBorder="1" applyAlignment="1">
      <alignment horizontal="center"/>
    </xf>
    <xf numFmtId="1" fontId="9" fillId="0" borderId="1" xfId="81" applyNumberFormat="1" applyFont="1" applyBorder="1" applyAlignment="1">
      <alignment horizontal="center"/>
    </xf>
    <xf numFmtId="1" fontId="9" fillId="0" borderId="0" xfId="89" applyNumberFormat="1" applyFont="1" applyBorder="1"/>
    <xf numFmtId="1" fontId="9" fillId="0" borderId="0" xfId="9" applyNumberFormat="1" applyFont="1" applyBorder="1"/>
    <xf numFmtId="164" fontId="11" fillId="0" borderId="5" xfId="97" applyNumberFormat="1" applyFont="1" applyBorder="1" applyAlignment="1">
      <alignment horizontal="center"/>
    </xf>
    <xf numFmtId="0" fontId="3" fillId="0" borderId="1" xfId="81" applyFont="1" applyFill="1" applyBorder="1"/>
    <xf numFmtId="0" fontId="12" fillId="0" borderId="0" xfId="0" applyFont="1" applyBorder="1" applyAlignment="1">
      <alignment horizontal="center"/>
    </xf>
    <xf numFmtId="3" fontId="13" fillId="0" borderId="0" xfId="0" applyNumberFormat="1" applyFont="1"/>
    <xf numFmtId="164" fontId="11" fillId="0" borderId="8" xfId="89" applyNumberFormat="1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511">
    <cellStyle name="Comma" xfId="129" builtinId="3"/>
    <cellStyle name="Comma 2" xfId="238"/>
    <cellStyle name="Comma 2 2" xfId="240"/>
    <cellStyle name="Comma 2 3" xfId="249"/>
    <cellStyle name="Comma 3" xfId="241"/>
    <cellStyle name="Comma 4" xfId="242"/>
    <cellStyle name="Comma 5" xfId="243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Normal" xfId="0" builtinId="0"/>
    <cellStyle name="Normal 10" xfId="1"/>
    <cellStyle name="Normal 10 2" xfId="2"/>
    <cellStyle name="Normal 10 3" xfId="3"/>
    <cellStyle name="Normal 10 4" xfId="4"/>
    <cellStyle name="Normal 10 5" xfId="5"/>
    <cellStyle name="Normal 10 6" xfId="6"/>
    <cellStyle name="Normal 10 7" xfId="7"/>
    <cellStyle name="Normal 10 8" xfId="8"/>
    <cellStyle name="Normal 11" xfId="9"/>
    <cellStyle name="Normal 11 2" xfId="10"/>
    <cellStyle name="Normal 11 3" xfId="11"/>
    <cellStyle name="Normal 11 4" xfId="12"/>
    <cellStyle name="Normal 11 5" xfId="13"/>
    <cellStyle name="Normal 11 6" xfId="14"/>
    <cellStyle name="Normal 11 7" xfId="15"/>
    <cellStyle name="Normal 11 8" xfId="16"/>
    <cellStyle name="Normal 12" xfId="17"/>
    <cellStyle name="Normal 12 2" xfId="18"/>
    <cellStyle name="Normal 12 3" xfId="19"/>
    <cellStyle name="Normal 12 4" xfId="20"/>
    <cellStyle name="Normal 12 5" xfId="21"/>
    <cellStyle name="Normal 12 6" xfId="22"/>
    <cellStyle name="Normal 12 7" xfId="23"/>
    <cellStyle name="Normal 12 8" xfId="24"/>
    <cellStyle name="Normal 13" xfId="25"/>
    <cellStyle name="Normal 13 2" xfId="26"/>
    <cellStyle name="Normal 13 3" xfId="27"/>
    <cellStyle name="Normal 13 4" xfId="28"/>
    <cellStyle name="Normal 13 5" xfId="29"/>
    <cellStyle name="Normal 13 6" xfId="30"/>
    <cellStyle name="Normal 13 7" xfId="31"/>
    <cellStyle name="Normal 13 8" xfId="32"/>
    <cellStyle name="Normal 14" xfId="33"/>
    <cellStyle name="Normal 14 2" xfId="34"/>
    <cellStyle name="Normal 14 3" xfId="35"/>
    <cellStyle name="Normal 14 4" xfId="36"/>
    <cellStyle name="Normal 14 5" xfId="37"/>
    <cellStyle name="Normal 14 6" xfId="38"/>
    <cellStyle name="Normal 14 7" xfId="39"/>
    <cellStyle name="Normal 14 8" xfId="40"/>
    <cellStyle name="Normal 15" xfId="41"/>
    <cellStyle name="Normal 15 2" xfId="42"/>
    <cellStyle name="Normal 15 3" xfId="43"/>
    <cellStyle name="Normal 15 4" xfId="44"/>
    <cellStyle name="Normal 15 5" xfId="45"/>
    <cellStyle name="Normal 15 6" xfId="46"/>
    <cellStyle name="Normal 15 7" xfId="47"/>
    <cellStyle name="Normal 15 8" xfId="48"/>
    <cellStyle name="Normal 16" xfId="49"/>
    <cellStyle name="Normal 16 2" xfId="50"/>
    <cellStyle name="Normal 16 3" xfId="51"/>
    <cellStyle name="Normal 16 4" xfId="52"/>
    <cellStyle name="Normal 16 5" xfId="53"/>
    <cellStyle name="Normal 16 6" xfId="54"/>
    <cellStyle name="Normal 16 7" xfId="55"/>
    <cellStyle name="Normal 16 8" xfId="56"/>
    <cellStyle name="Normal 17" xfId="57"/>
    <cellStyle name="Normal 17 2" xfId="58"/>
    <cellStyle name="Normal 17 3" xfId="59"/>
    <cellStyle name="Normal 17 4" xfId="60"/>
    <cellStyle name="Normal 17 5" xfId="61"/>
    <cellStyle name="Normal 17 6" xfId="62"/>
    <cellStyle name="Normal 17 7" xfId="63"/>
    <cellStyle name="Normal 17 8" xfId="64"/>
    <cellStyle name="Normal 18" xfId="65"/>
    <cellStyle name="Normal 18 2" xfId="66"/>
    <cellStyle name="Normal 18 3" xfId="67"/>
    <cellStyle name="Normal 18 4" xfId="68"/>
    <cellStyle name="Normal 18 5" xfId="69"/>
    <cellStyle name="Normal 18 6" xfId="70"/>
    <cellStyle name="Normal 18 7" xfId="71"/>
    <cellStyle name="Normal 18 8" xfId="72"/>
    <cellStyle name="Normal 2" xfId="73"/>
    <cellStyle name="Normal 2 2" xfId="74"/>
    <cellStyle name="Normal 2 3" xfId="75"/>
    <cellStyle name="Normal 2 4" xfId="76"/>
    <cellStyle name="Normal 2 5" xfId="77"/>
    <cellStyle name="Normal 2 6" xfId="78"/>
    <cellStyle name="Normal 2 7" xfId="79"/>
    <cellStyle name="Normal 2 8" xfId="80"/>
    <cellStyle name="Normal 2 9" xfId="239"/>
    <cellStyle name="Normal 3" xfId="81"/>
    <cellStyle name="Normal 3 2" xfId="82"/>
    <cellStyle name="Normal 3 3" xfId="83"/>
    <cellStyle name="Normal 3 4" xfId="84"/>
    <cellStyle name="Normal 3 5" xfId="85"/>
    <cellStyle name="Normal 3 6" xfId="86"/>
    <cellStyle name="Normal 3 7" xfId="87"/>
    <cellStyle name="Normal 3 8" xfId="88"/>
    <cellStyle name="Normal 4" xfId="236"/>
    <cellStyle name="Normal 4 2" xfId="237"/>
    <cellStyle name="Normal 4 3" xfId="248"/>
    <cellStyle name="Normal 5" xfId="89"/>
    <cellStyle name="Normal 5 2" xfId="90"/>
    <cellStyle name="Normal 5 3" xfId="91"/>
    <cellStyle name="Normal 5 4" xfId="92"/>
    <cellStyle name="Normal 5 5" xfId="93"/>
    <cellStyle name="Normal 5 6" xfId="94"/>
    <cellStyle name="Normal 5 7" xfId="95"/>
    <cellStyle name="Normal 5 8" xfId="96"/>
    <cellStyle name="Normal 6" xfId="97"/>
    <cellStyle name="Normal 6 2" xfId="98"/>
    <cellStyle name="Normal 6 3" xfId="99"/>
    <cellStyle name="Normal 6 4" xfId="100"/>
    <cellStyle name="Normal 6 5" xfId="101"/>
    <cellStyle name="Normal 6 6" xfId="102"/>
    <cellStyle name="Normal 6 7" xfId="103"/>
    <cellStyle name="Normal 6 8" xfId="104"/>
    <cellStyle name="Normal 7" xfId="105"/>
    <cellStyle name="Normal 7 2" xfId="106"/>
    <cellStyle name="Normal 7 3" xfId="107"/>
    <cellStyle name="Normal 7 4" xfId="108"/>
    <cellStyle name="Normal 7 5" xfId="109"/>
    <cellStyle name="Normal 7 6" xfId="110"/>
    <cellStyle name="Normal 7 7" xfId="111"/>
    <cellStyle name="Normal 7 8" xfId="112"/>
    <cellStyle name="Normal 8" xfId="113"/>
    <cellStyle name="Normal 8 2" xfId="114"/>
    <cellStyle name="Normal 8 3" xfId="115"/>
    <cellStyle name="Normal 8 4" xfId="116"/>
    <cellStyle name="Normal 8 5" xfId="117"/>
    <cellStyle name="Normal 8 6" xfId="118"/>
    <cellStyle name="Normal 8 7" xfId="119"/>
    <cellStyle name="Normal 8 8" xfId="120"/>
    <cellStyle name="Normal 9" xfId="121"/>
    <cellStyle name="Normal 9 2" xfId="122"/>
    <cellStyle name="Normal 9 3" xfId="123"/>
    <cellStyle name="Normal 9 4" xfId="124"/>
    <cellStyle name="Normal 9 5" xfId="125"/>
    <cellStyle name="Normal 9 6" xfId="126"/>
    <cellStyle name="Normal 9 7" xfId="127"/>
    <cellStyle name="Normal 9 8" xfId="128"/>
    <cellStyle name="Percent" xfId="250" builtinId="5"/>
    <cellStyle name="Percent 2" xfId="244"/>
    <cellStyle name="Percent 2 2" xfId="245"/>
    <cellStyle name="Percent 3" xfId="246"/>
    <cellStyle name="Percent 4" xfId="247"/>
  </cellStyles>
  <dxfs count="0"/>
  <tableStyles count="0" defaultTableStyle="TableStyleMedium9" defaultPivotStyle="PivotStyleLight16"/>
  <colors>
    <mruColors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7F7F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5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5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5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5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6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6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5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8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8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9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'F1.1'!$A$4:$A$95</c:f>
              <c:strCache>
                <c:ptCount val="92"/>
                <c:pt idx="0">
                  <c:v>Alberta, CA</c:v>
                </c:pt>
                <c:pt idx="1">
                  <c:v>British Columbia, CA</c:v>
                </c:pt>
                <c:pt idx="2">
                  <c:v>New Hampshire, US</c:v>
                </c:pt>
                <c:pt idx="3">
                  <c:v>Saskatchewan, CA</c:v>
                </c:pt>
                <c:pt idx="4">
                  <c:v>Florida, US</c:v>
                </c:pt>
                <c:pt idx="5">
                  <c:v>Ontario, CA</c:v>
                </c:pt>
                <c:pt idx="6">
                  <c:v>South Dakota, US</c:v>
                </c:pt>
                <c:pt idx="7">
                  <c:v>Tennessee, US</c:v>
                </c:pt>
                <c:pt idx="8">
                  <c:v>Oklahoma, US</c:v>
                </c:pt>
                <c:pt idx="9">
                  <c:v>Texas, US</c:v>
                </c:pt>
                <c:pt idx="10">
                  <c:v>Idaho, US</c:v>
                </c:pt>
                <c:pt idx="11">
                  <c:v>Utah, US</c:v>
                </c:pt>
                <c:pt idx="12">
                  <c:v>Nevada, US</c:v>
                </c:pt>
                <c:pt idx="13">
                  <c:v>North Carolina, US</c:v>
                </c:pt>
                <c:pt idx="14">
                  <c:v>Arizona, US</c:v>
                </c:pt>
                <c:pt idx="15">
                  <c:v>Alabama, US</c:v>
                </c:pt>
                <c:pt idx="16">
                  <c:v>Nebraska, US</c:v>
                </c:pt>
                <c:pt idx="17">
                  <c:v>Newfoundland, CA</c:v>
                </c:pt>
                <c:pt idx="18">
                  <c:v>Colorado, US</c:v>
                </c:pt>
                <c:pt idx="19">
                  <c:v>Indiana, US</c:v>
                </c:pt>
                <c:pt idx="20">
                  <c:v>South Carolina, US</c:v>
                </c:pt>
                <c:pt idx="21">
                  <c:v>Georgia, US</c:v>
                </c:pt>
                <c:pt idx="22">
                  <c:v>Wyoming, US</c:v>
                </c:pt>
                <c:pt idx="23">
                  <c:v>Virginia, US</c:v>
                </c:pt>
                <c:pt idx="24">
                  <c:v>Kansas, US</c:v>
                </c:pt>
                <c:pt idx="25">
                  <c:v>Iowa, US</c:v>
                </c:pt>
                <c:pt idx="26">
                  <c:v>North Dakota, US</c:v>
                </c:pt>
                <c:pt idx="27">
                  <c:v>Michigan, US</c:v>
                </c:pt>
                <c:pt idx="28">
                  <c:v>Montana, US</c:v>
                </c:pt>
                <c:pt idx="29">
                  <c:v>Manitoba, CA</c:v>
                </c:pt>
                <c:pt idx="30">
                  <c:v>Washington, US</c:v>
                </c:pt>
                <c:pt idx="31">
                  <c:v>Missouri, US</c:v>
                </c:pt>
                <c:pt idx="32">
                  <c:v>West Virginia, US</c:v>
                </c:pt>
                <c:pt idx="33">
                  <c:v>Pennsylvania, US</c:v>
                </c:pt>
                <c:pt idx="34">
                  <c:v>Maine, US</c:v>
                </c:pt>
                <c:pt idx="35">
                  <c:v>Mississippi, US</c:v>
                </c:pt>
                <c:pt idx="36">
                  <c:v>Wisconsin, US</c:v>
                </c:pt>
                <c:pt idx="37">
                  <c:v>New Brunswick, CA</c:v>
                </c:pt>
                <c:pt idx="38">
                  <c:v>Massachusetts, US</c:v>
                </c:pt>
                <c:pt idx="39">
                  <c:v>Quebec, CA</c:v>
                </c:pt>
                <c:pt idx="40">
                  <c:v>Maryland, US</c:v>
                </c:pt>
                <c:pt idx="41">
                  <c:v>Oregon, US</c:v>
                </c:pt>
                <c:pt idx="42">
                  <c:v>Louisiana, US</c:v>
                </c:pt>
                <c:pt idx="43">
                  <c:v>New Mexico, US</c:v>
                </c:pt>
                <c:pt idx="44">
                  <c:v>Illinois, US</c:v>
                </c:pt>
                <c:pt idx="45">
                  <c:v>Arkansas, US</c:v>
                </c:pt>
                <c:pt idx="46">
                  <c:v>Connecticut, US</c:v>
                </c:pt>
                <c:pt idx="47">
                  <c:v>Nova Scotia, CA</c:v>
                </c:pt>
                <c:pt idx="48">
                  <c:v>California, US</c:v>
                </c:pt>
                <c:pt idx="49">
                  <c:v>New Jersey, US</c:v>
                </c:pt>
                <c:pt idx="50">
                  <c:v>Vermont, US</c:v>
                </c:pt>
                <c:pt idx="51">
                  <c:v>Kentucky, US</c:v>
                </c:pt>
                <c:pt idx="52">
                  <c:v>Prince Edward Island, CA</c:v>
                </c:pt>
                <c:pt idx="53">
                  <c:v>Ohio, US</c:v>
                </c:pt>
                <c:pt idx="54">
                  <c:v>Alaska, US</c:v>
                </c:pt>
                <c:pt idx="55">
                  <c:v>Rhode Island, US</c:v>
                </c:pt>
                <c:pt idx="56">
                  <c:v>Hawaii, US</c:v>
                </c:pt>
                <c:pt idx="57">
                  <c:v>Minnesota, US</c:v>
                </c:pt>
                <c:pt idx="58">
                  <c:v>Delaware, US</c:v>
                </c:pt>
                <c:pt idx="59">
                  <c:v>New York, US</c:v>
                </c:pt>
                <c:pt idx="60">
                  <c:v>Jalisco, MX </c:v>
                </c:pt>
                <c:pt idx="61">
                  <c:v>Baja California, MX</c:v>
                </c:pt>
                <c:pt idx="62">
                  <c:v>Coahuila de Zaragoza, MX</c:v>
                </c:pt>
                <c:pt idx="63">
                  <c:v>México, MX</c:v>
                </c:pt>
                <c:pt idx="64">
                  <c:v>Tlaxcala, MX</c:v>
                </c:pt>
                <c:pt idx="65">
                  <c:v>Sinaloa, MX</c:v>
                </c:pt>
                <c:pt idx="66">
                  <c:v>Sonora, MX</c:v>
                </c:pt>
                <c:pt idx="67">
                  <c:v>Nayarit, MX</c:v>
                </c:pt>
                <c:pt idx="68">
                  <c:v>Quintana Roo, MX</c:v>
                </c:pt>
                <c:pt idx="69">
                  <c:v>Morelos, MX</c:v>
                </c:pt>
                <c:pt idx="70">
                  <c:v>Guanajuato, MX</c:v>
                </c:pt>
                <c:pt idx="71">
                  <c:v>Puebla, MX</c:v>
                </c:pt>
                <c:pt idx="72">
                  <c:v>Hidalgo, MX</c:v>
                </c:pt>
                <c:pt idx="73">
                  <c:v>Veracruz de Ignacio de la Llave, MX</c:v>
                </c:pt>
                <c:pt idx="74">
                  <c:v>Guerrero, MX</c:v>
                </c:pt>
                <c:pt idx="75">
                  <c:v>Tabasco, MX</c:v>
                </c:pt>
                <c:pt idx="76">
                  <c:v>Oaxaca, MX</c:v>
                </c:pt>
                <c:pt idx="77">
                  <c:v>Chiapas, MX</c:v>
                </c:pt>
                <c:pt idx="78">
                  <c:v>San Luis Potosí, MX</c:v>
                </c:pt>
                <c:pt idx="79">
                  <c:v>Yucatán, MX</c:v>
                </c:pt>
                <c:pt idx="80">
                  <c:v>Tamaulipas, MX</c:v>
                </c:pt>
                <c:pt idx="81">
                  <c:v>Aguascalientes, MX</c:v>
                </c:pt>
                <c:pt idx="82">
                  <c:v>Chihuahua, MX</c:v>
                </c:pt>
                <c:pt idx="83">
                  <c:v>Querétaro, MX</c:v>
                </c:pt>
                <c:pt idx="84">
                  <c:v>Zacatecas, MX</c:v>
                </c:pt>
                <c:pt idx="85">
                  <c:v>Nuevo León, MX</c:v>
                </c:pt>
                <c:pt idx="86">
                  <c:v>Durango, MX</c:v>
                </c:pt>
                <c:pt idx="87">
                  <c:v>Baja California Sur , MX</c:v>
                </c:pt>
                <c:pt idx="88">
                  <c:v>Michoacán de Ocampo, MX</c:v>
                </c:pt>
                <c:pt idx="89">
                  <c:v>Campeche, MX</c:v>
                </c:pt>
                <c:pt idx="90">
                  <c:v>Colima, MX</c:v>
                </c:pt>
                <c:pt idx="91">
                  <c:v>Distrito Federal, MX</c:v>
                </c:pt>
              </c:strCache>
            </c:strRef>
          </c:cat>
          <c:val>
            <c:numRef>
              <c:f>'F1.1'!$B$4:$B$95</c:f>
              <c:numCache>
                <c:formatCode>0.0</c:formatCode>
                <c:ptCount val="92"/>
                <c:pt idx="0">
                  <c:v>8.121731714439079</c:v>
                </c:pt>
                <c:pt idx="1">
                  <c:v>7.8916295026004404</c:v>
                </c:pt>
                <c:pt idx="2">
                  <c:v>7.8876977195048825</c:v>
                </c:pt>
                <c:pt idx="3">
                  <c:v>7.8317758237382824</c:v>
                </c:pt>
                <c:pt idx="4">
                  <c:v>7.8272030951574045</c:v>
                </c:pt>
                <c:pt idx="5">
                  <c:v>7.820948085322744</c:v>
                </c:pt>
                <c:pt idx="6">
                  <c:v>7.8053583623348395</c:v>
                </c:pt>
                <c:pt idx="7">
                  <c:v>7.7874109506634381</c:v>
                </c:pt>
                <c:pt idx="8">
                  <c:v>7.7823776224726364</c:v>
                </c:pt>
                <c:pt idx="9">
                  <c:v>7.7820927061354608</c:v>
                </c:pt>
                <c:pt idx="10">
                  <c:v>7.7780812106123642</c:v>
                </c:pt>
                <c:pt idx="11">
                  <c:v>7.7778968767047374</c:v>
                </c:pt>
                <c:pt idx="12">
                  <c:v>7.7774222109446391</c:v>
                </c:pt>
                <c:pt idx="13">
                  <c:v>7.7667366567182938</c:v>
                </c:pt>
                <c:pt idx="14">
                  <c:v>7.7622874889964919</c:v>
                </c:pt>
                <c:pt idx="15">
                  <c:v>7.7610473362133625</c:v>
                </c:pt>
                <c:pt idx="16">
                  <c:v>7.7594367230674708</c:v>
                </c:pt>
                <c:pt idx="17">
                  <c:v>7.7589985975511739</c:v>
                </c:pt>
                <c:pt idx="18">
                  <c:v>7.7586196188817516</c:v>
                </c:pt>
                <c:pt idx="19">
                  <c:v>7.7581915850428409</c:v>
                </c:pt>
                <c:pt idx="20">
                  <c:v>7.7564347165348186</c:v>
                </c:pt>
                <c:pt idx="21">
                  <c:v>7.7501362973883632</c:v>
                </c:pt>
                <c:pt idx="22">
                  <c:v>7.7494210103032293</c:v>
                </c:pt>
                <c:pt idx="23">
                  <c:v>7.7454504876945167</c:v>
                </c:pt>
                <c:pt idx="24">
                  <c:v>7.7439736651802535</c:v>
                </c:pt>
                <c:pt idx="25">
                  <c:v>7.7429281585893284</c:v>
                </c:pt>
                <c:pt idx="26">
                  <c:v>7.7411553869738237</c:v>
                </c:pt>
                <c:pt idx="27">
                  <c:v>7.7404935923850786</c:v>
                </c:pt>
                <c:pt idx="28">
                  <c:v>7.7379067738069507</c:v>
                </c:pt>
                <c:pt idx="29">
                  <c:v>7.7340331073776136</c:v>
                </c:pt>
                <c:pt idx="30">
                  <c:v>7.7247429623067072</c:v>
                </c:pt>
                <c:pt idx="31">
                  <c:v>7.7071580947433773</c:v>
                </c:pt>
                <c:pt idx="32">
                  <c:v>7.701766448272946</c:v>
                </c:pt>
                <c:pt idx="33">
                  <c:v>7.7000156967966147</c:v>
                </c:pt>
                <c:pt idx="34">
                  <c:v>7.6996018598644937</c:v>
                </c:pt>
                <c:pt idx="35">
                  <c:v>7.6870881699376659</c:v>
                </c:pt>
                <c:pt idx="36">
                  <c:v>7.6810283080353736</c:v>
                </c:pt>
                <c:pt idx="37">
                  <c:v>7.6771317612218057</c:v>
                </c:pt>
                <c:pt idx="38">
                  <c:v>7.6762774889171714</c:v>
                </c:pt>
                <c:pt idx="39">
                  <c:v>7.6748038632738611</c:v>
                </c:pt>
                <c:pt idx="40">
                  <c:v>7.6683535919465742</c:v>
                </c:pt>
                <c:pt idx="41">
                  <c:v>7.6600408000211955</c:v>
                </c:pt>
                <c:pt idx="42">
                  <c:v>7.6542037378005405</c:v>
                </c:pt>
                <c:pt idx="43">
                  <c:v>7.6531628533185838</c:v>
                </c:pt>
                <c:pt idx="44">
                  <c:v>7.6518778197410526</c:v>
                </c:pt>
                <c:pt idx="45">
                  <c:v>7.6496742422749842</c:v>
                </c:pt>
                <c:pt idx="46">
                  <c:v>7.6414931600144298</c:v>
                </c:pt>
                <c:pt idx="47">
                  <c:v>7.6362183469502893</c:v>
                </c:pt>
                <c:pt idx="48">
                  <c:v>7.6306546525907457</c:v>
                </c:pt>
                <c:pt idx="49">
                  <c:v>7.6273181389624867</c:v>
                </c:pt>
                <c:pt idx="50">
                  <c:v>7.6240885660239721</c:v>
                </c:pt>
                <c:pt idx="51">
                  <c:v>7.6230635787477432</c:v>
                </c:pt>
                <c:pt idx="52">
                  <c:v>7.6161140111981211</c:v>
                </c:pt>
                <c:pt idx="53">
                  <c:v>7.6121988253483401</c:v>
                </c:pt>
                <c:pt idx="54">
                  <c:v>7.6119661055047816</c:v>
                </c:pt>
                <c:pt idx="55">
                  <c:v>7.5973812146482773</c:v>
                </c:pt>
                <c:pt idx="56">
                  <c:v>7.5871615346609955</c:v>
                </c:pt>
                <c:pt idx="57">
                  <c:v>7.5645225792679627</c:v>
                </c:pt>
                <c:pt idx="58">
                  <c:v>7.5488241595484418</c:v>
                </c:pt>
                <c:pt idx="59">
                  <c:v>7.5421986122485905</c:v>
                </c:pt>
                <c:pt idx="60">
                  <c:v>6.5312323480026464</c:v>
                </c:pt>
                <c:pt idx="61">
                  <c:v>6.4897054173109865</c:v>
                </c:pt>
                <c:pt idx="62">
                  <c:v>6.4164307645074219</c:v>
                </c:pt>
                <c:pt idx="63">
                  <c:v>6.3844672884038163</c:v>
                </c:pt>
                <c:pt idx="64">
                  <c:v>6.3630366101023341</c:v>
                </c:pt>
                <c:pt idx="65">
                  <c:v>6.3528441454842008</c:v>
                </c:pt>
                <c:pt idx="66">
                  <c:v>6.3275593720735044</c:v>
                </c:pt>
                <c:pt idx="67">
                  <c:v>6.3000247231143218</c:v>
                </c:pt>
                <c:pt idx="68">
                  <c:v>6.2936067553145607</c:v>
                </c:pt>
                <c:pt idx="69">
                  <c:v>6.286339540775491</c:v>
                </c:pt>
                <c:pt idx="70">
                  <c:v>6.2668001648794869</c:v>
                </c:pt>
                <c:pt idx="71">
                  <c:v>6.2637532129120359</c:v>
                </c:pt>
                <c:pt idx="72">
                  <c:v>6.2329569726640672</c:v>
                </c:pt>
                <c:pt idx="73">
                  <c:v>6.2323522465359389</c:v>
                </c:pt>
                <c:pt idx="74">
                  <c:v>6.2247994807260953</c:v>
                </c:pt>
                <c:pt idx="75">
                  <c:v>6.2160228004451783</c:v>
                </c:pt>
                <c:pt idx="76">
                  <c:v>6.2058371223685898</c:v>
                </c:pt>
                <c:pt idx="77">
                  <c:v>6.1981290290066298</c:v>
                </c:pt>
                <c:pt idx="78">
                  <c:v>6.1964295370067619</c:v>
                </c:pt>
                <c:pt idx="79">
                  <c:v>6.1962886453251356</c:v>
                </c:pt>
                <c:pt idx="80">
                  <c:v>6.1870552275929809</c:v>
                </c:pt>
                <c:pt idx="81">
                  <c:v>6.1861733582998566</c:v>
                </c:pt>
                <c:pt idx="82">
                  <c:v>6.1549902887882171</c:v>
                </c:pt>
                <c:pt idx="83">
                  <c:v>6.1214734578338197</c:v>
                </c:pt>
                <c:pt idx="84">
                  <c:v>6.1070729953258391</c:v>
                </c:pt>
                <c:pt idx="85">
                  <c:v>6.0984420583834362</c:v>
                </c:pt>
                <c:pt idx="86">
                  <c:v>6.0748532826376733</c:v>
                </c:pt>
                <c:pt idx="87">
                  <c:v>6.0634429584071796</c:v>
                </c:pt>
                <c:pt idx="88">
                  <c:v>6.0084170560162375</c:v>
                </c:pt>
                <c:pt idx="89">
                  <c:v>5.8950324526211544</c:v>
                </c:pt>
                <c:pt idx="90">
                  <c:v>5.7337960231364447</c:v>
                </c:pt>
                <c:pt idx="91">
                  <c:v>5.625654758193062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499256"/>
        <c:axId val="520511408"/>
      </c:barChart>
      <c:catAx>
        <c:axId val="5204992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520511408"/>
        <c:crosses val="autoZero"/>
        <c:auto val="1"/>
        <c:lblAlgn val="ctr"/>
        <c:lblOffset val="100"/>
        <c:tickLblSkip val="1"/>
        <c:noMultiLvlLbl val="0"/>
      </c:catAx>
      <c:valAx>
        <c:axId val="520511408"/>
        <c:scaling>
          <c:orientation val="minMax"/>
        </c:scaling>
        <c:delete val="0"/>
        <c:axPos val="t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Greatest Economic Freedom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520499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95" r="0.70000000000000095" t="0.75000000000000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cat>
            <c:strRef>
              <c:f>'F2.2'!$F$3:$F$7</c:f>
              <c:strCache>
                <c:ptCount val="5"/>
                <c:pt idx="0">
                  <c:v>Most free</c:v>
                </c:pt>
                <c:pt idx="1">
                  <c:v>2nd Quartile</c:v>
                </c:pt>
                <c:pt idx="2">
                  <c:v>3rd Quartile</c:v>
                </c:pt>
                <c:pt idx="3">
                  <c:v>Least free w/o Distrito Federal and Campeche</c:v>
                </c:pt>
                <c:pt idx="4">
                  <c:v>Least free</c:v>
                </c:pt>
              </c:strCache>
            </c:strRef>
          </c:cat>
          <c:val>
            <c:numRef>
              <c:f>'F2.2'!$H$3:$H$7</c:f>
              <c:numCache>
                <c:formatCode>#,##0</c:formatCode>
                <c:ptCount val="5"/>
                <c:pt idx="0">
                  <c:v>3019.7976463701152</c:v>
                </c:pt>
                <c:pt idx="1">
                  <c:v>2432.7203014970328</c:v>
                </c:pt>
                <c:pt idx="2">
                  <c:v>2480.242424303643</c:v>
                </c:pt>
                <c:pt idx="3">
                  <c:v>2170.3194273853583</c:v>
                </c:pt>
                <c:pt idx="4">
                  <c:v>2552.7656455258398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514152"/>
        <c:axId val="520512584"/>
      </c:barChart>
      <c:catAx>
        <c:axId val="52051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20512584"/>
        <c:crosses val="autoZero"/>
        <c:auto val="1"/>
        <c:lblAlgn val="ctr"/>
        <c:lblOffset val="100"/>
        <c:noMultiLvlLbl val="0"/>
      </c:catAx>
      <c:valAx>
        <c:axId val="520512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GDP per Capita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20514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</c:spPr>
          <c:invertIfNegative val="0"/>
          <c:val>
            <c:numRef>
              <c:f>F2.4!$B$17:$D$17</c:f>
              <c:numCache>
                <c:formatCode>0.00%</c:formatCode>
                <c:ptCount val="3"/>
                <c:pt idx="0">
                  <c:v>0.94645635652320304</c:v>
                </c:pt>
                <c:pt idx="1">
                  <c:v>0.65793110035360802</c:v>
                </c:pt>
                <c:pt idx="2">
                  <c:v>0.17104152638443601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F2.4!$A$17</c15:sqref>
                        </c15:formulaRef>
                      </c:ext>
                    </c:extLst>
                    <c:strCache>
                      <c:ptCount val="1"/>
                      <c:pt idx="0">
                        <c:v>México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F2.4!$B$16:$D$16</c15:sqref>
                        </c15:formulaRef>
                      </c:ext>
                    </c:extLst>
                    <c:strCache>
                      <c:ptCount val="3"/>
                      <c:pt idx="0">
                        <c:v>Federal Tax Revenue as a % of Total Tax Revenue</c:v>
                      </c:pt>
                      <c:pt idx="1">
                        <c:v>Federal Government Consumption as a % of Total Government Consumption</c:v>
                      </c:pt>
                      <c:pt idx="2">
                        <c:v>Federal Government Employment as a % of Total Government Employment</c:v>
                      </c:pt>
                    </c:strCache>
                  </c: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1"/>
            </a:solidFill>
          </c:spPr>
          <c:invertIfNegative val="0"/>
          <c:val>
            <c:numRef>
              <c:f>F2.4!$B$18:$D$18</c:f>
              <c:numCache>
                <c:formatCode>0.00%</c:formatCode>
                <c:ptCount val="3"/>
                <c:pt idx="0">
                  <c:v>0.61194805975644695</c:v>
                </c:pt>
                <c:pt idx="1">
                  <c:v>0.42187137871677199</c:v>
                </c:pt>
                <c:pt idx="2">
                  <c:v>0.14996609462208499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F2.4!$A$18</c15:sqref>
                        </c15:formulaRef>
                      </c:ext>
                    </c:extLst>
                    <c:strCache>
                      <c:ptCount val="1"/>
                      <c:pt idx="0">
                        <c:v>USA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F2.4!$B$16:$D$16</c15:sqref>
                        </c15:formulaRef>
                      </c:ext>
                    </c:extLst>
                    <c:strCache>
                      <c:ptCount val="3"/>
                      <c:pt idx="0">
                        <c:v>Federal Tax Revenue as a % of Total Tax Revenue</c:v>
                      </c:pt>
                      <c:pt idx="1">
                        <c:v>Federal Government Consumption as a % of Total Government Consumption</c:v>
                      </c:pt>
                      <c:pt idx="2">
                        <c:v>Federal Government Employment as a % of Total Government Employment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2"/>
            </a:solidFill>
          </c:spPr>
          <c:invertIfNegative val="0"/>
          <c:val>
            <c:numRef>
              <c:f>F2.4!$B$19:$D$19</c:f>
              <c:numCache>
                <c:formatCode>0.00%</c:formatCode>
                <c:ptCount val="3"/>
                <c:pt idx="0">
                  <c:v>0.51023190047778499</c:v>
                </c:pt>
                <c:pt idx="1">
                  <c:v>0.17374750349461399</c:v>
                </c:pt>
                <c:pt idx="2">
                  <c:v>0.14324890586521299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F2.4!$A$19</c15:sqref>
                        </c15:formulaRef>
                      </c:ext>
                    </c:extLst>
                    <c:strCache>
                      <c:ptCount val="1"/>
                      <c:pt idx="0">
                        <c:v>Canada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F2.4!$B$16:$D$16</c15:sqref>
                        </c15:formulaRef>
                      </c:ext>
                    </c:extLst>
                    <c:strCache>
                      <c:ptCount val="3"/>
                      <c:pt idx="0">
                        <c:v>Federal Tax Revenue as a % of Total Tax Revenue</c:v>
                      </c:pt>
                      <c:pt idx="1">
                        <c:v>Federal Government Consumption as a % of Total Government Consumption</c:v>
                      </c:pt>
                      <c:pt idx="2">
                        <c:v>Federal Government Employment as a % of Total Government Employment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512976"/>
        <c:axId val="520511800"/>
      </c:barChart>
      <c:catAx>
        <c:axId val="52051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20511800"/>
        <c:crosses val="autoZero"/>
        <c:auto val="1"/>
        <c:lblAlgn val="ctr"/>
        <c:lblOffset val="100"/>
        <c:noMultiLvlLbl val="0"/>
      </c:catAx>
      <c:valAx>
        <c:axId val="52051180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520512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95" r="0.70000000000000095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invertIfNegative val="0"/>
            <c:bubble3D val="0"/>
            <c:spPr/>
          </c:dPt>
          <c:dPt>
            <c:idx val="11"/>
            <c:invertIfNegative val="0"/>
            <c:bubble3D val="0"/>
            <c:spPr/>
          </c:dPt>
          <c:dPt>
            <c:idx val="12"/>
            <c:invertIfNegative val="0"/>
            <c:bubble3D val="0"/>
            <c:spPr/>
          </c:dPt>
          <c:dPt>
            <c:idx val="13"/>
            <c:invertIfNegative val="0"/>
            <c:bubble3D val="0"/>
            <c:spPr/>
          </c:dPt>
          <c:dPt>
            <c:idx val="14"/>
            <c:invertIfNegative val="0"/>
            <c:bubble3D val="0"/>
            <c:spPr/>
          </c:dPt>
          <c:dPt>
            <c:idx val="15"/>
            <c:invertIfNegative val="0"/>
            <c:bubble3D val="0"/>
            <c:spPr/>
          </c:dPt>
          <c:dPt>
            <c:idx val="16"/>
            <c:invertIfNegative val="0"/>
            <c:bubble3D val="0"/>
            <c:spPr/>
          </c:dPt>
          <c:dPt>
            <c:idx val="17"/>
            <c:invertIfNegative val="0"/>
            <c:bubble3D val="0"/>
            <c:spPr/>
          </c:dPt>
          <c:dPt>
            <c:idx val="18"/>
            <c:invertIfNegative val="0"/>
            <c:bubble3D val="0"/>
            <c:spPr/>
          </c:dPt>
          <c:dPt>
            <c:idx val="19"/>
            <c:invertIfNegative val="0"/>
            <c:bubble3D val="0"/>
            <c:spPr/>
          </c:dPt>
          <c:dPt>
            <c:idx val="20"/>
            <c:invertIfNegative val="0"/>
            <c:bubble3D val="0"/>
            <c:spPr/>
          </c:dPt>
          <c:dPt>
            <c:idx val="21"/>
            <c:invertIfNegative val="0"/>
            <c:bubble3D val="0"/>
            <c:spPr/>
          </c:dPt>
          <c:dPt>
            <c:idx val="22"/>
            <c:invertIfNegative val="0"/>
            <c:bubble3D val="0"/>
            <c:spPr/>
          </c:dPt>
          <c:dPt>
            <c:idx val="23"/>
            <c:invertIfNegative val="0"/>
            <c:bubble3D val="0"/>
            <c:spPr/>
          </c:dPt>
          <c:dPt>
            <c:idx val="24"/>
            <c:invertIfNegative val="0"/>
            <c:bubble3D val="0"/>
            <c:spPr/>
          </c:dPt>
          <c:dPt>
            <c:idx val="25"/>
            <c:invertIfNegative val="0"/>
            <c:bubble3D val="0"/>
            <c:spPr/>
          </c:dPt>
          <c:dPt>
            <c:idx val="26"/>
            <c:invertIfNegative val="0"/>
            <c:bubble3D val="0"/>
            <c:spPr/>
          </c:dPt>
          <c:dPt>
            <c:idx val="27"/>
            <c:invertIfNegative val="0"/>
            <c:bubble3D val="0"/>
            <c:spPr/>
          </c:dPt>
          <c:dPt>
            <c:idx val="28"/>
            <c:invertIfNegative val="0"/>
            <c:bubble3D val="0"/>
            <c:spPr/>
          </c:dPt>
          <c:dPt>
            <c:idx val="29"/>
            <c:invertIfNegative val="0"/>
            <c:bubble3D val="0"/>
            <c:spPr/>
          </c:dPt>
          <c:dPt>
            <c:idx val="30"/>
            <c:invertIfNegative val="0"/>
            <c:bubble3D val="0"/>
            <c:spPr/>
          </c:dPt>
          <c:dPt>
            <c:idx val="31"/>
            <c:invertIfNegative val="0"/>
            <c:bubble3D val="0"/>
            <c:spPr/>
          </c:dPt>
          <c:dPt>
            <c:idx val="32"/>
            <c:invertIfNegative val="0"/>
            <c:bubble3D val="0"/>
            <c:spPr/>
          </c:dPt>
          <c:dPt>
            <c:idx val="33"/>
            <c:invertIfNegative val="0"/>
            <c:bubble3D val="0"/>
            <c:spPr/>
          </c:dPt>
          <c:dPt>
            <c:idx val="34"/>
            <c:invertIfNegative val="0"/>
            <c:bubble3D val="0"/>
            <c:spPr/>
          </c:dPt>
          <c:dPt>
            <c:idx val="35"/>
            <c:invertIfNegative val="0"/>
            <c:bubble3D val="0"/>
            <c:spPr/>
          </c:dPt>
          <c:dPt>
            <c:idx val="36"/>
            <c:invertIfNegative val="0"/>
            <c:bubble3D val="0"/>
            <c:spPr/>
          </c:dPt>
          <c:dPt>
            <c:idx val="37"/>
            <c:invertIfNegative val="0"/>
            <c:bubble3D val="0"/>
            <c:spPr/>
          </c:dPt>
          <c:dPt>
            <c:idx val="38"/>
            <c:invertIfNegative val="0"/>
            <c:bubble3D val="0"/>
            <c:spPr/>
          </c:dPt>
          <c:dPt>
            <c:idx val="39"/>
            <c:invertIfNegative val="0"/>
            <c:bubble3D val="0"/>
            <c:spPr/>
          </c:dPt>
          <c:dPt>
            <c:idx val="40"/>
            <c:invertIfNegative val="0"/>
            <c:bubble3D val="0"/>
            <c:spPr/>
          </c:dPt>
          <c:dPt>
            <c:idx val="41"/>
            <c:invertIfNegative val="0"/>
            <c:bubble3D val="0"/>
            <c:spPr/>
          </c:dPt>
          <c:dPt>
            <c:idx val="42"/>
            <c:invertIfNegative val="0"/>
            <c:bubble3D val="0"/>
            <c:spPr/>
          </c:dPt>
          <c:dPt>
            <c:idx val="43"/>
            <c:invertIfNegative val="0"/>
            <c:bubble3D val="0"/>
            <c:spPr/>
          </c:dPt>
          <c:dPt>
            <c:idx val="44"/>
            <c:invertIfNegative val="0"/>
            <c:bubble3D val="0"/>
            <c:spPr/>
          </c:dPt>
          <c:dPt>
            <c:idx val="45"/>
            <c:invertIfNegative val="0"/>
            <c:bubble3D val="0"/>
            <c:spPr/>
          </c:dPt>
          <c:dPt>
            <c:idx val="46"/>
            <c:invertIfNegative val="0"/>
            <c:bubble3D val="0"/>
            <c:spPr/>
          </c:dPt>
          <c:dPt>
            <c:idx val="47"/>
            <c:invertIfNegative val="0"/>
            <c:bubble3D val="0"/>
            <c:spPr/>
          </c:dPt>
          <c:dPt>
            <c:idx val="48"/>
            <c:invertIfNegative val="0"/>
            <c:bubble3D val="0"/>
            <c:spPr/>
          </c:dPt>
          <c:dPt>
            <c:idx val="49"/>
            <c:invertIfNegative val="0"/>
            <c:bubble3D val="0"/>
            <c:spPr/>
          </c:dPt>
          <c:dPt>
            <c:idx val="5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9"/>
            <c:invertIfNegative val="0"/>
            <c:bubble3D val="0"/>
            <c:spPr>
              <a:solidFill>
                <a:schemeClr val="tx1"/>
              </a:solidFill>
            </c:spPr>
          </c:dPt>
          <c:cat>
            <c:strRef>
              <c:f>'F1.2a'!$A$4:$A$13</c:f>
              <c:strCache>
                <c:ptCount val="10"/>
                <c:pt idx="0">
                  <c:v>Alberta</c:v>
                </c:pt>
                <c:pt idx="1">
                  <c:v>British Columbia</c:v>
                </c:pt>
                <c:pt idx="2">
                  <c:v>Ontario</c:v>
                </c:pt>
                <c:pt idx="3">
                  <c:v>New Brunswick</c:v>
                </c:pt>
                <c:pt idx="4">
                  <c:v>Newfoundland</c:v>
                </c:pt>
                <c:pt idx="5">
                  <c:v>Prince Edward Island</c:v>
                </c:pt>
                <c:pt idx="6">
                  <c:v>Manitoba</c:v>
                </c:pt>
                <c:pt idx="7">
                  <c:v>Saskatchewan</c:v>
                </c:pt>
                <c:pt idx="8">
                  <c:v>Nova Scotia</c:v>
                </c:pt>
                <c:pt idx="9">
                  <c:v>Quebec</c:v>
                </c:pt>
              </c:strCache>
            </c:strRef>
          </c:cat>
          <c:val>
            <c:numRef>
              <c:f>'F1.2a'!$B$4:$B$13</c:f>
              <c:numCache>
                <c:formatCode>0.0</c:formatCode>
                <c:ptCount val="10"/>
                <c:pt idx="0">
                  <c:v>7.9580710118100129</c:v>
                </c:pt>
                <c:pt idx="1">
                  <c:v>6.3884975620660382</c:v>
                </c:pt>
                <c:pt idx="2">
                  <c:v>6.2087993984019079</c:v>
                </c:pt>
                <c:pt idx="3">
                  <c:v>5.9135286499031965</c:v>
                </c:pt>
                <c:pt idx="4">
                  <c:v>5.8155180002470059</c:v>
                </c:pt>
                <c:pt idx="5">
                  <c:v>5.6932785420127701</c:v>
                </c:pt>
                <c:pt idx="6">
                  <c:v>5.2811640281570513</c:v>
                </c:pt>
                <c:pt idx="7">
                  <c:v>5.217162306539076</c:v>
                </c:pt>
                <c:pt idx="8">
                  <c:v>5.1971810837953711</c:v>
                </c:pt>
                <c:pt idx="9">
                  <c:v>3.8918976487932588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499648"/>
        <c:axId val="520510232"/>
      </c:barChart>
      <c:catAx>
        <c:axId val="520499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520510232"/>
        <c:crosses val="autoZero"/>
        <c:auto val="1"/>
        <c:lblAlgn val="ctr"/>
        <c:lblOffset val="100"/>
        <c:noMultiLvlLbl val="0"/>
      </c:catAx>
      <c:valAx>
        <c:axId val="520510232"/>
        <c:scaling>
          <c:orientation val="minMax"/>
        </c:scaling>
        <c:delete val="0"/>
        <c:axPos val="t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 Greatest Economic Freedom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520499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95" r="0.70000000000000095" t="0.75000000000000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4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9"/>
            <c:invertIfNegative val="0"/>
            <c:bubble3D val="0"/>
            <c:spPr>
              <a:solidFill>
                <a:schemeClr val="tx1"/>
              </a:solidFill>
            </c:spPr>
          </c:dPt>
          <c:cat>
            <c:strRef>
              <c:f>'F1.2b'!$A$4:$A$53</c:f>
              <c:strCache>
                <c:ptCount val="50"/>
                <c:pt idx="0">
                  <c:v>New Hampshire</c:v>
                </c:pt>
                <c:pt idx="1">
                  <c:v>Florida</c:v>
                </c:pt>
                <c:pt idx="2">
                  <c:v>South Dakota</c:v>
                </c:pt>
                <c:pt idx="3">
                  <c:v>Texas</c:v>
                </c:pt>
                <c:pt idx="4">
                  <c:v>Tennessee</c:v>
                </c:pt>
                <c:pt idx="5">
                  <c:v>Virginia</c:v>
                </c:pt>
                <c:pt idx="6">
                  <c:v>Georgia</c:v>
                </c:pt>
                <c:pt idx="7">
                  <c:v>Missouri</c:v>
                </c:pt>
                <c:pt idx="8">
                  <c:v>Oklahoma</c:v>
                </c:pt>
                <c:pt idx="9">
                  <c:v>Arizona</c:v>
                </c:pt>
                <c:pt idx="10">
                  <c:v>Nebraska</c:v>
                </c:pt>
                <c:pt idx="11">
                  <c:v>North Dakota</c:v>
                </c:pt>
                <c:pt idx="12">
                  <c:v>North Carolina</c:v>
                </c:pt>
                <c:pt idx="13">
                  <c:v>Colorado</c:v>
                </c:pt>
                <c:pt idx="14">
                  <c:v>Kansas</c:v>
                </c:pt>
                <c:pt idx="15">
                  <c:v>Nevada</c:v>
                </c:pt>
                <c:pt idx="16">
                  <c:v>Massachusetts</c:v>
                </c:pt>
                <c:pt idx="17">
                  <c:v>Indiana</c:v>
                </c:pt>
                <c:pt idx="18">
                  <c:v>Maryland</c:v>
                </c:pt>
                <c:pt idx="19">
                  <c:v>Pennsylvania</c:v>
                </c:pt>
                <c:pt idx="20">
                  <c:v>Idaho</c:v>
                </c:pt>
                <c:pt idx="21">
                  <c:v>Connecticut</c:v>
                </c:pt>
                <c:pt idx="22">
                  <c:v>Wyoming</c:v>
                </c:pt>
                <c:pt idx="23">
                  <c:v>Utah</c:v>
                </c:pt>
                <c:pt idx="24">
                  <c:v>Louisiana</c:v>
                </c:pt>
                <c:pt idx="25">
                  <c:v>Alabama</c:v>
                </c:pt>
                <c:pt idx="26">
                  <c:v>Montana</c:v>
                </c:pt>
                <c:pt idx="27">
                  <c:v>Iowa</c:v>
                </c:pt>
                <c:pt idx="28">
                  <c:v>Michigan</c:v>
                </c:pt>
                <c:pt idx="29">
                  <c:v>Washington</c:v>
                </c:pt>
                <c:pt idx="30">
                  <c:v>Rhode Island</c:v>
                </c:pt>
                <c:pt idx="31">
                  <c:v>Delaware</c:v>
                </c:pt>
                <c:pt idx="32">
                  <c:v>Wisconsin</c:v>
                </c:pt>
                <c:pt idx="33">
                  <c:v>Arkansas</c:v>
                </c:pt>
                <c:pt idx="34">
                  <c:v>Illinois</c:v>
                </c:pt>
                <c:pt idx="35">
                  <c:v>South Carolina</c:v>
                </c:pt>
                <c:pt idx="36">
                  <c:v>New Jersey</c:v>
                </c:pt>
                <c:pt idx="37">
                  <c:v>Maine</c:v>
                </c:pt>
                <c:pt idx="38">
                  <c:v>Ohio</c:v>
                </c:pt>
                <c:pt idx="39">
                  <c:v>Kentucky</c:v>
                </c:pt>
                <c:pt idx="40">
                  <c:v>Mississippi</c:v>
                </c:pt>
                <c:pt idx="41">
                  <c:v>Oregon</c:v>
                </c:pt>
                <c:pt idx="42">
                  <c:v>Minnesota</c:v>
                </c:pt>
                <c:pt idx="43">
                  <c:v>West Virginia</c:v>
                </c:pt>
                <c:pt idx="44">
                  <c:v>Vermont</c:v>
                </c:pt>
                <c:pt idx="45">
                  <c:v>Hawaii</c:v>
                </c:pt>
                <c:pt idx="46">
                  <c:v>New Mexico</c:v>
                </c:pt>
                <c:pt idx="47">
                  <c:v>Alaska</c:v>
                </c:pt>
                <c:pt idx="48">
                  <c:v>California</c:v>
                </c:pt>
                <c:pt idx="49">
                  <c:v>New York</c:v>
                </c:pt>
              </c:strCache>
            </c:strRef>
          </c:cat>
          <c:val>
            <c:numRef>
              <c:f>'F1.2b'!$B$4:$B$53</c:f>
              <c:numCache>
                <c:formatCode>0.0</c:formatCode>
                <c:ptCount val="50"/>
                <c:pt idx="0">
                  <c:v>8.2886286983745006</c:v>
                </c:pt>
                <c:pt idx="1">
                  <c:v>8.1015742313843475</c:v>
                </c:pt>
                <c:pt idx="2">
                  <c:v>8.0422502519589347</c:v>
                </c:pt>
                <c:pt idx="3">
                  <c:v>8.0286907146542195</c:v>
                </c:pt>
                <c:pt idx="4">
                  <c:v>7.9257795958458805</c:v>
                </c:pt>
                <c:pt idx="5">
                  <c:v>7.7600295212087742</c:v>
                </c:pt>
                <c:pt idx="6">
                  <c:v>7.4315203564606671</c:v>
                </c:pt>
                <c:pt idx="7">
                  <c:v>7.4134551089100773</c:v>
                </c:pt>
                <c:pt idx="8">
                  <c:v>7.3947705093854985</c:v>
                </c:pt>
                <c:pt idx="9">
                  <c:v>7.3911007071671433</c:v>
                </c:pt>
                <c:pt idx="10">
                  <c:v>7.3878570547737787</c:v>
                </c:pt>
                <c:pt idx="11">
                  <c:v>7.3684976431441997</c:v>
                </c:pt>
                <c:pt idx="12">
                  <c:v>7.2954474846706683</c:v>
                </c:pt>
                <c:pt idx="13">
                  <c:v>7.2813012126071053</c:v>
                </c:pt>
                <c:pt idx="14">
                  <c:v>7.2735482431650818</c:v>
                </c:pt>
                <c:pt idx="15">
                  <c:v>7.2730121620044592</c:v>
                </c:pt>
                <c:pt idx="16">
                  <c:v>7.2696460810783172</c:v>
                </c:pt>
                <c:pt idx="17">
                  <c:v>7.2494573453271522</c:v>
                </c:pt>
                <c:pt idx="18">
                  <c:v>7.2396959319782255</c:v>
                </c:pt>
                <c:pt idx="19">
                  <c:v>7.1774448364796841</c:v>
                </c:pt>
                <c:pt idx="20">
                  <c:v>7.1642729742963356</c:v>
                </c:pt>
                <c:pt idx="21">
                  <c:v>7.1425732635430208</c:v>
                </c:pt>
                <c:pt idx="22">
                  <c:v>7.0280779195132226</c:v>
                </c:pt>
                <c:pt idx="23">
                  <c:v>7.0010384011105549</c:v>
                </c:pt>
                <c:pt idx="24">
                  <c:v>6.9583911289968086</c:v>
                </c:pt>
                <c:pt idx="25">
                  <c:v>6.9529590087547808</c:v>
                </c:pt>
                <c:pt idx="26">
                  <c:v>6.9087036610833836</c:v>
                </c:pt>
                <c:pt idx="27">
                  <c:v>6.9066824567596399</c:v>
                </c:pt>
                <c:pt idx="28">
                  <c:v>6.8990170740691807</c:v>
                </c:pt>
                <c:pt idx="29">
                  <c:v>6.865383356877313</c:v>
                </c:pt>
                <c:pt idx="30">
                  <c:v>6.8257338059577704</c:v>
                </c:pt>
                <c:pt idx="31">
                  <c:v>6.745621570327633</c:v>
                </c:pt>
                <c:pt idx="32">
                  <c:v>6.7110839545842937</c:v>
                </c:pt>
                <c:pt idx="33">
                  <c:v>6.6947405818439023</c:v>
                </c:pt>
                <c:pt idx="34">
                  <c:v>6.6891568523340856</c:v>
                </c:pt>
                <c:pt idx="35">
                  <c:v>6.6799301701230016</c:v>
                </c:pt>
                <c:pt idx="36">
                  <c:v>6.676535010664975</c:v>
                </c:pt>
                <c:pt idx="37">
                  <c:v>6.5496909843258608</c:v>
                </c:pt>
                <c:pt idx="38">
                  <c:v>6.4714725564154527</c:v>
                </c:pt>
                <c:pt idx="39">
                  <c:v>6.3921021371557893</c:v>
                </c:pt>
                <c:pt idx="40">
                  <c:v>6.3881330480109808</c:v>
                </c:pt>
                <c:pt idx="41">
                  <c:v>6.3231788232589823</c:v>
                </c:pt>
                <c:pt idx="42">
                  <c:v>6.3085145204202346</c:v>
                </c:pt>
                <c:pt idx="43">
                  <c:v>6.3002373996636925</c:v>
                </c:pt>
                <c:pt idx="44">
                  <c:v>6.2990669471349188</c:v>
                </c:pt>
                <c:pt idx="45">
                  <c:v>6.2011080681124016</c:v>
                </c:pt>
                <c:pt idx="46">
                  <c:v>6.1810039190432731</c:v>
                </c:pt>
                <c:pt idx="47">
                  <c:v>6.1578190929139396</c:v>
                </c:pt>
                <c:pt idx="48">
                  <c:v>5.9100399644788411</c:v>
                </c:pt>
                <c:pt idx="49">
                  <c:v>5.6992622074212953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501608"/>
        <c:axId val="520507488"/>
      </c:barChart>
      <c:catAx>
        <c:axId val="5205016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520507488"/>
        <c:crosses val="autoZero"/>
        <c:auto val="1"/>
        <c:lblAlgn val="ctr"/>
        <c:lblOffset val="100"/>
        <c:noMultiLvlLbl val="0"/>
      </c:catAx>
      <c:valAx>
        <c:axId val="520507488"/>
        <c:scaling>
          <c:orientation val="minMax"/>
        </c:scaling>
        <c:delete val="0"/>
        <c:axPos val="t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 Greatest Economic Freedom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520501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95" r="0.70000000000000095" t="0.75000000000000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2"/>
            <c:invertIfNegative val="0"/>
            <c:bubble3D val="0"/>
            <c:spPr/>
          </c:dPt>
          <c:dPt>
            <c:idx val="33"/>
            <c:invertIfNegative val="0"/>
            <c:bubble3D val="0"/>
            <c:spPr/>
          </c:dPt>
          <c:dPt>
            <c:idx val="34"/>
            <c:invertIfNegative val="0"/>
            <c:bubble3D val="0"/>
            <c:spPr/>
          </c:dPt>
          <c:dPt>
            <c:idx val="35"/>
            <c:invertIfNegative val="0"/>
            <c:bubble3D val="0"/>
            <c:spPr/>
          </c:dPt>
          <c:dPt>
            <c:idx val="36"/>
            <c:invertIfNegative val="0"/>
            <c:bubble3D val="0"/>
            <c:spPr/>
          </c:dPt>
          <c:dPt>
            <c:idx val="37"/>
            <c:invertIfNegative val="0"/>
            <c:bubble3D val="0"/>
            <c:spPr/>
          </c:dPt>
          <c:dPt>
            <c:idx val="38"/>
            <c:invertIfNegative val="0"/>
            <c:bubble3D val="0"/>
            <c:spPr/>
          </c:dPt>
          <c:dPt>
            <c:idx val="39"/>
            <c:invertIfNegative val="0"/>
            <c:bubble3D val="0"/>
            <c:spPr/>
          </c:dPt>
          <c:dPt>
            <c:idx val="40"/>
            <c:invertIfNegative val="0"/>
            <c:bubble3D val="0"/>
            <c:spPr/>
          </c:dPt>
          <c:dPt>
            <c:idx val="41"/>
            <c:invertIfNegative val="0"/>
            <c:bubble3D val="0"/>
            <c:spPr/>
          </c:dPt>
          <c:dPt>
            <c:idx val="42"/>
            <c:invertIfNegative val="0"/>
            <c:bubble3D val="0"/>
            <c:spPr/>
          </c:dPt>
          <c:dPt>
            <c:idx val="43"/>
            <c:invertIfNegative val="0"/>
            <c:bubble3D val="0"/>
            <c:spPr/>
          </c:dPt>
          <c:dPt>
            <c:idx val="44"/>
            <c:invertIfNegative val="0"/>
            <c:bubble3D val="0"/>
            <c:spPr/>
          </c:dPt>
          <c:dPt>
            <c:idx val="45"/>
            <c:invertIfNegative val="0"/>
            <c:bubble3D val="0"/>
            <c:spPr/>
          </c:dPt>
          <c:dPt>
            <c:idx val="46"/>
            <c:invertIfNegative val="0"/>
            <c:bubble3D val="0"/>
            <c:spPr/>
          </c:dPt>
          <c:dPt>
            <c:idx val="47"/>
            <c:invertIfNegative val="0"/>
            <c:bubble3D val="0"/>
            <c:spPr/>
          </c:dPt>
          <c:dPt>
            <c:idx val="48"/>
            <c:invertIfNegative val="0"/>
            <c:bubble3D val="0"/>
            <c:spPr/>
          </c:dPt>
          <c:dPt>
            <c:idx val="49"/>
            <c:invertIfNegative val="0"/>
            <c:bubble3D val="0"/>
            <c:spPr/>
          </c:dPt>
          <c:dPt>
            <c:idx val="5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9"/>
            <c:invertIfNegative val="0"/>
            <c:bubble3D val="0"/>
            <c:spPr>
              <a:solidFill>
                <a:schemeClr val="tx1"/>
              </a:solidFill>
            </c:spPr>
          </c:dPt>
          <c:cat>
            <c:strRef>
              <c:f>'F1.2c'!$A$4:$A$35</c:f>
              <c:strCache>
                <c:ptCount val="32"/>
                <c:pt idx="0">
                  <c:v>Baja California</c:v>
                </c:pt>
                <c:pt idx="1">
                  <c:v>Jalisco </c:v>
                </c:pt>
                <c:pt idx="2">
                  <c:v>Coahuila de Zaragoza</c:v>
                </c:pt>
                <c:pt idx="3">
                  <c:v>Sinaloa</c:v>
                </c:pt>
                <c:pt idx="4">
                  <c:v>Sonora</c:v>
                </c:pt>
                <c:pt idx="5">
                  <c:v>Guanajuato</c:v>
                </c:pt>
                <c:pt idx="6">
                  <c:v>Tamaulipas</c:v>
                </c:pt>
                <c:pt idx="7">
                  <c:v>Morelos</c:v>
                </c:pt>
                <c:pt idx="8">
                  <c:v>Michoacán de Ocampo</c:v>
                </c:pt>
                <c:pt idx="9">
                  <c:v>Hidalgo</c:v>
                </c:pt>
                <c:pt idx="10">
                  <c:v>Puebla</c:v>
                </c:pt>
                <c:pt idx="11">
                  <c:v>Yucatán</c:v>
                </c:pt>
                <c:pt idx="12">
                  <c:v>México</c:v>
                </c:pt>
                <c:pt idx="13">
                  <c:v>Nuevo León</c:v>
                </c:pt>
                <c:pt idx="14">
                  <c:v>Veracruz de Ignacio de la Llave</c:v>
                </c:pt>
                <c:pt idx="15">
                  <c:v>Aguascalientes</c:v>
                </c:pt>
                <c:pt idx="16">
                  <c:v>Chihuahua</c:v>
                </c:pt>
                <c:pt idx="17">
                  <c:v>Zacatecas</c:v>
                </c:pt>
                <c:pt idx="18">
                  <c:v>Tlaxcala</c:v>
                </c:pt>
                <c:pt idx="19">
                  <c:v>Nayarit</c:v>
                </c:pt>
                <c:pt idx="20">
                  <c:v>Colima</c:v>
                </c:pt>
                <c:pt idx="21">
                  <c:v>San Luis Potosí</c:v>
                </c:pt>
                <c:pt idx="22">
                  <c:v>Baja California Sur </c:v>
                </c:pt>
                <c:pt idx="23">
                  <c:v>Durango</c:v>
                </c:pt>
                <c:pt idx="24">
                  <c:v>Querétaro</c:v>
                </c:pt>
                <c:pt idx="25">
                  <c:v>Tabasco</c:v>
                </c:pt>
                <c:pt idx="26">
                  <c:v>Quintana Roo</c:v>
                </c:pt>
                <c:pt idx="27">
                  <c:v>Distrito Federal </c:v>
                </c:pt>
                <c:pt idx="28">
                  <c:v>Guerrero </c:v>
                </c:pt>
                <c:pt idx="29">
                  <c:v>Oaxaca</c:v>
                </c:pt>
                <c:pt idx="30">
                  <c:v>Campeche</c:v>
                </c:pt>
                <c:pt idx="31">
                  <c:v>Chiapas </c:v>
                </c:pt>
              </c:strCache>
            </c:strRef>
          </c:cat>
          <c:val>
            <c:numRef>
              <c:f>'F1.2c'!$B$4:$B$35</c:f>
              <c:numCache>
                <c:formatCode>0.0</c:formatCode>
                <c:ptCount val="32"/>
                <c:pt idx="0">
                  <c:v>7.7527799314548034</c:v>
                </c:pt>
                <c:pt idx="1">
                  <c:v>7.5967465189990486</c:v>
                </c:pt>
                <c:pt idx="2">
                  <c:v>7.2995255350526973</c:v>
                </c:pt>
                <c:pt idx="3">
                  <c:v>7.0644556349847294</c:v>
                </c:pt>
                <c:pt idx="4">
                  <c:v>7.0344084800071016</c:v>
                </c:pt>
                <c:pt idx="5">
                  <c:v>7.0027920821924923</c:v>
                </c:pt>
                <c:pt idx="6">
                  <c:v>7.000799503622801</c:v>
                </c:pt>
                <c:pt idx="7">
                  <c:v>6.886681402381992</c:v>
                </c:pt>
                <c:pt idx="8">
                  <c:v>6.8378857724695292</c:v>
                </c:pt>
                <c:pt idx="9">
                  <c:v>6.7145197206294931</c:v>
                </c:pt>
                <c:pt idx="10">
                  <c:v>6.7012898806771437</c:v>
                </c:pt>
                <c:pt idx="11">
                  <c:v>6.67820838517288</c:v>
                </c:pt>
                <c:pt idx="12">
                  <c:v>6.6708494064107748</c:v>
                </c:pt>
                <c:pt idx="13">
                  <c:v>6.6564437194526711</c:v>
                </c:pt>
                <c:pt idx="14">
                  <c:v>6.6529212682464562</c:v>
                </c:pt>
                <c:pt idx="15">
                  <c:v>6.6266578122286761</c:v>
                </c:pt>
                <c:pt idx="16">
                  <c:v>6.6160845188391519</c:v>
                </c:pt>
                <c:pt idx="17">
                  <c:v>6.580158179395311</c:v>
                </c:pt>
                <c:pt idx="18">
                  <c:v>6.544832946162038</c:v>
                </c:pt>
                <c:pt idx="19">
                  <c:v>6.3713129250812592</c:v>
                </c:pt>
                <c:pt idx="20">
                  <c:v>6.3386331201828634</c:v>
                </c:pt>
                <c:pt idx="21">
                  <c:v>6.2539117426706916</c:v>
                </c:pt>
                <c:pt idx="22">
                  <c:v>6.1772837670723133</c:v>
                </c:pt>
                <c:pt idx="23">
                  <c:v>5.985037502190294</c:v>
                </c:pt>
                <c:pt idx="24">
                  <c:v>5.973210778435976</c:v>
                </c:pt>
                <c:pt idx="25">
                  <c:v>5.7335720023541272</c:v>
                </c:pt>
                <c:pt idx="26">
                  <c:v>5.7320667750972447</c:v>
                </c:pt>
                <c:pt idx="27">
                  <c:v>5.685074645404363</c:v>
                </c:pt>
                <c:pt idx="28">
                  <c:v>5.4834327922771537</c:v>
                </c:pt>
                <c:pt idx="29">
                  <c:v>4.9316295577157456</c:v>
                </c:pt>
                <c:pt idx="30">
                  <c:v>4.4548545511844395</c:v>
                </c:pt>
                <c:pt idx="31">
                  <c:v>4.2798198798976435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509056"/>
        <c:axId val="520502000"/>
      </c:barChart>
      <c:catAx>
        <c:axId val="520509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20502000"/>
        <c:crosses val="autoZero"/>
        <c:auto val="1"/>
        <c:lblAlgn val="ctr"/>
        <c:lblOffset val="100"/>
        <c:noMultiLvlLbl val="0"/>
      </c:catAx>
      <c:valAx>
        <c:axId val="520502000"/>
        <c:scaling>
          <c:orientation val="minMax"/>
        </c:scaling>
        <c:delete val="0"/>
        <c:axPos val="t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 Greatest Economic Freedom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52050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95" r="0.70000000000000095" t="0.75000000000000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6351706036699"/>
          <c:y val="2.82524059492563E-2"/>
          <c:w val="0.84172069116360804"/>
          <c:h val="0.83261956838728501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'F1.3'!$F$4:$F$7</c:f>
              <c:strCache>
                <c:ptCount val="4"/>
                <c:pt idx="0">
                  <c:v>Most Free</c:v>
                </c:pt>
                <c:pt idx="1">
                  <c:v>Second</c:v>
                </c:pt>
                <c:pt idx="2">
                  <c:v>Third</c:v>
                </c:pt>
                <c:pt idx="3">
                  <c:v>Least Free</c:v>
                </c:pt>
              </c:strCache>
            </c:strRef>
          </c:cat>
          <c:val>
            <c:numRef>
              <c:f>'F1.3'!$G$4:$G$7</c:f>
              <c:numCache>
                <c:formatCode>_(* #,##0.00_);_(* \(#,##0.00\);_(* "-"??_);_(@_)</c:formatCode>
                <c:ptCount val="4"/>
                <c:pt idx="0">
                  <c:v>7.8023015613621185</c:v>
                </c:pt>
                <c:pt idx="1">
                  <c:v>7.6979508204556737</c:v>
                </c:pt>
                <c:pt idx="2">
                  <c:v>7.1270483004360425</c:v>
                </c:pt>
                <c:pt idx="3">
                  <c:v>6.120700550864405</c:v>
                </c:pt>
              </c:numCache>
            </c:numRef>
          </c:val>
          <c:extLst/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'F1.3'!$F$4:$F$7</c:f>
              <c:strCache>
                <c:ptCount val="4"/>
                <c:pt idx="0">
                  <c:v>Most Free</c:v>
                </c:pt>
                <c:pt idx="1">
                  <c:v>Second</c:v>
                </c:pt>
                <c:pt idx="2">
                  <c:v>Third</c:v>
                </c:pt>
                <c:pt idx="3">
                  <c:v>Least Free</c:v>
                </c:pt>
              </c:strCache>
            </c:strRef>
          </c:cat>
          <c:val>
            <c:numRef>
              <c:f>'F1.3'!$H$4:$H$7</c:f>
              <c:numCache>
                <c:formatCode>"$"#,##0_);\("$"#,##0\)</c:formatCode>
                <c:ptCount val="4"/>
                <c:pt idx="0">
                  <c:v>43846.671301601345</c:v>
                </c:pt>
                <c:pt idx="1">
                  <c:v>43965.49368887017</c:v>
                </c:pt>
                <c:pt idx="2">
                  <c:v>30635.317344248375</c:v>
                </c:pt>
                <c:pt idx="3">
                  <c:v>2485.3601170855031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0502784"/>
        <c:axId val="520511016"/>
      </c:barChart>
      <c:catAx>
        <c:axId val="5205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0511016"/>
        <c:crosses val="autoZero"/>
        <c:auto val="1"/>
        <c:lblAlgn val="ctr"/>
        <c:lblOffset val="100"/>
        <c:noMultiLvlLbl val="0"/>
      </c:catAx>
      <c:valAx>
        <c:axId val="5205110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52050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6351706036699"/>
          <c:y val="2.82524059492563E-2"/>
          <c:w val="0.84172069116360804"/>
          <c:h val="0.83261956838728501"/>
        </c:manualLayout>
      </c:layout>
      <c:barChart>
        <c:barDir val="col"/>
        <c:grouping val="stacked"/>
        <c:varyColors val="0"/>
        <c:ser>
          <c:idx val="1"/>
          <c:order val="0"/>
          <c:invertIfNegative val="0"/>
          <c:cat>
            <c:strRef>
              <c:f>'F1.4'!$F$5:$F$8</c:f>
              <c:strCache>
                <c:ptCount val="4"/>
                <c:pt idx="0">
                  <c:v>Most Free</c:v>
                </c:pt>
                <c:pt idx="1">
                  <c:v>Second</c:v>
                </c:pt>
                <c:pt idx="2">
                  <c:v>Third</c:v>
                </c:pt>
                <c:pt idx="3">
                  <c:v>Least Free</c:v>
                </c:pt>
              </c:strCache>
            </c:strRef>
          </c:cat>
          <c:val>
            <c:numRef>
              <c:f>'F1.4'!$H$5:$H$8</c:f>
              <c:numCache>
                <c:formatCode>0.0%</c:formatCode>
                <c:ptCount val="4"/>
                <c:pt idx="0">
                  <c:v>4.6585760631287568E-2</c:v>
                </c:pt>
                <c:pt idx="1">
                  <c:v>-1.3466555210235546E-3</c:v>
                </c:pt>
                <c:pt idx="2">
                  <c:v>-1.2176606188016395E-2</c:v>
                </c:pt>
                <c:pt idx="3">
                  <c:v>-3.3062498922247795E-2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0500432"/>
        <c:axId val="520503176"/>
      </c:barChart>
      <c:catAx>
        <c:axId val="52050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0503176"/>
        <c:crosses val="autoZero"/>
        <c:auto val="1"/>
        <c:lblAlgn val="ctr"/>
        <c:lblOffset val="100"/>
        <c:noMultiLvlLbl val="0"/>
      </c:catAx>
      <c:valAx>
        <c:axId val="5205031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2050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'F1.5'!$B$4:$B$95</c:f>
              <c:numCache>
                <c:formatCode>0.0000</c:formatCode>
                <c:ptCount val="92"/>
                <c:pt idx="0">
                  <c:v>5.8459353550876338E-3</c:v>
                </c:pt>
                <c:pt idx="1">
                  <c:v>-5.0409197289828984E-4</c:v>
                </c:pt>
                <c:pt idx="2">
                  <c:v>-2.3042858256245072E-4</c:v>
                </c:pt>
                <c:pt idx="3">
                  <c:v>-6.3713594177133479E-4</c:v>
                </c:pt>
                <c:pt idx="4">
                  <c:v>2.1205366072451198E-3</c:v>
                </c:pt>
                <c:pt idx="5">
                  <c:v>-1.5245800090050758E-3</c:v>
                </c:pt>
                <c:pt idx="6">
                  <c:v>-7.6686061828572997E-4</c:v>
                </c:pt>
                <c:pt idx="7">
                  <c:v>2.08001558846208E-4</c:v>
                </c:pt>
                <c:pt idx="8">
                  <c:v>-6.1800403921179604E-4</c:v>
                </c:pt>
                <c:pt idx="9">
                  <c:v>1.7863863893173456E-3</c:v>
                </c:pt>
                <c:pt idx="10">
                  <c:v>-2.2140424795690471E-4</c:v>
                </c:pt>
                <c:pt idx="11">
                  <c:v>1.2375282644404052E-3</c:v>
                </c:pt>
                <c:pt idx="12">
                  <c:v>9.6488345928543232E-5</c:v>
                </c:pt>
                <c:pt idx="13">
                  <c:v>-2.5008268303787582E-4</c:v>
                </c:pt>
                <c:pt idx="14">
                  <c:v>-5.5269904939176089E-4</c:v>
                </c:pt>
                <c:pt idx="15">
                  <c:v>2.4663935508531954E-4</c:v>
                </c:pt>
                <c:pt idx="16">
                  <c:v>-6.4761736615162515E-4</c:v>
                </c:pt>
                <c:pt idx="17">
                  <c:v>-2.0073259197601551E-3</c:v>
                </c:pt>
                <c:pt idx="18">
                  <c:v>1.6253764354913665E-4</c:v>
                </c:pt>
                <c:pt idx="19">
                  <c:v>3.576018725467197E-5</c:v>
                </c:pt>
                <c:pt idx="20">
                  <c:v>-1.737837198022181E-4</c:v>
                </c:pt>
                <c:pt idx="21">
                  <c:v>6.9986446990140307E-4</c:v>
                </c:pt>
                <c:pt idx="22">
                  <c:v>-5.9890712268882793E-4</c:v>
                </c:pt>
                <c:pt idx="23">
                  <c:v>-3.5446442893126515E-4</c:v>
                </c:pt>
                <c:pt idx="24">
                  <c:v>-2.5589502093169118E-4</c:v>
                </c:pt>
                <c:pt idx="25">
                  <c:v>5.5102202693198352E-4</c:v>
                </c:pt>
                <c:pt idx="26">
                  <c:v>-1.2582101984205995E-3</c:v>
                </c:pt>
                <c:pt idx="27">
                  <c:v>-4.4855556280959732E-4</c:v>
                </c:pt>
                <c:pt idx="28">
                  <c:v>6.6397864464529111E-4</c:v>
                </c:pt>
                <c:pt idx="29">
                  <c:v>-8.2698777165583163E-4</c:v>
                </c:pt>
                <c:pt idx="30">
                  <c:v>-2.952473960507792E-4</c:v>
                </c:pt>
                <c:pt idx="31">
                  <c:v>6.263828414367293E-4</c:v>
                </c:pt>
                <c:pt idx="32">
                  <c:v>-9.1218571981200713E-4</c:v>
                </c:pt>
                <c:pt idx="33">
                  <c:v>3.3827217029527325E-5</c:v>
                </c:pt>
                <c:pt idx="34">
                  <c:v>-2.9183346850721829E-4</c:v>
                </c:pt>
                <c:pt idx="35">
                  <c:v>6.0149611701162432E-4</c:v>
                </c:pt>
                <c:pt idx="36">
                  <c:v>2.0178309393400953E-4</c:v>
                </c:pt>
                <c:pt idx="37">
                  <c:v>-7.0573309954361993E-4</c:v>
                </c:pt>
                <c:pt idx="38">
                  <c:v>1.7579938680112751E-4</c:v>
                </c:pt>
                <c:pt idx="39">
                  <c:v>-4.4230102163493688E-4</c:v>
                </c:pt>
                <c:pt idx="40">
                  <c:v>5.4534824033312251E-5</c:v>
                </c:pt>
                <c:pt idx="41">
                  <c:v>-6.0557661533639645E-5</c:v>
                </c:pt>
                <c:pt idx="42">
                  <c:v>2.3696897070267248E-4</c:v>
                </c:pt>
                <c:pt idx="43">
                  <c:v>9.2939028634972127E-4</c:v>
                </c:pt>
                <c:pt idx="44">
                  <c:v>3.1953122646198682E-4</c:v>
                </c:pt>
                <c:pt idx="45">
                  <c:v>1.3660645064428167E-3</c:v>
                </c:pt>
                <c:pt idx="46">
                  <c:v>-1.7912445728914331E-4</c:v>
                </c:pt>
                <c:pt idx="47">
                  <c:v>-8.2326157691644218E-5</c:v>
                </c:pt>
                <c:pt idx="48">
                  <c:v>8.3997429476366514E-8</c:v>
                </c:pt>
                <c:pt idx="49">
                  <c:v>5.3758623327181294E-4</c:v>
                </c:pt>
                <c:pt idx="50">
                  <c:v>-1.1276096010603368E-4</c:v>
                </c:pt>
                <c:pt idx="51">
                  <c:v>1.5817556962458793E-4</c:v>
                </c:pt>
                <c:pt idx="52">
                  <c:v>7.7600478313687767E-4</c:v>
                </c:pt>
                <c:pt idx="53">
                  <c:v>2.6797869889957568E-4</c:v>
                </c:pt>
                <c:pt idx="54">
                  <c:v>-8.0898349147386864E-4</c:v>
                </c:pt>
                <c:pt idx="55">
                  <c:v>-8.0172463868845995E-5</c:v>
                </c:pt>
                <c:pt idx="56">
                  <c:v>1.0299004239398054E-4</c:v>
                </c:pt>
                <c:pt idx="57">
                  <c:v>7.4458067068800069E-4</c:v>
                </c:pt>
                <c:pt idx="58">
                  <c:v>-1.5584662724116207E-4</c:v>
                </c:pt>
                <c:pt idx="59">
                  <c:v>8.9600821290664392E-4</c:v>
                </c:pt>
                <c:pt idx="60">
                  <c:v>-1.0887804971391329E-3</c:v>
                </c:pt>
                <c:pt idx="61">
                  <c:v>9.2909607629055625E-4</c:v>
                </c:pt>
                <c:pt idx="62">
                  <c:v>-2.0225398833153725E-3</c:v>
                </c:pt>
                <c:pt idx="63">
                  <c:v>3.1322631369937294E-3</c:v>
                </c:pt>
                <c:pt idx="64">
                  <c:v>2.8414005240772755E-3</c:v>
                </c:pt>
                <c:pt idx="65">
                  <c:v>2.2127925993407297E-3</c:v>
                </c:pt>
                <c:pt idx="66">
                  <c:v>2.9062566807900574E-3</c:v>
                </c:pt>
                <c:pt idx="67">
                  <c:v>-8.257822038115082E-4</c:v>
                </c:pt>
                <c:pt idx="68">
                  <c:v>4.8633896326321507E-5</c:v>
                </c:pt>
                <c:pt idx="69">
                  <c:v>-3.0489020191907489E-3</c:v>
                </c:pt>
                <c:pt idx="70">
                  <c:v>-2.0267349032837313E-3</c:v>
                </c:pt>
                <c:pt idx="71">
                  <c:v>2.1215267726895099E-3</c:v>
                </c:pt>
                <c:pt idx="72">
                  <c:v>1.0687381653035023E-3</c:v>
                </c:pt>
                <c:pt idx="73">
                  <c:v>1.5197656940854256E-3</c:v>
                </c:pt>
                <c:pt idx="74">
                  <c:v>-2.2886812902572305E-3</c:v>
                </c:pt>
                <c:pt idx="75">
                  <c:v>-5.5624692739342993E-3</c:v>
                </c:pt>
                <c:pt idx="76">
                  <c:v>-1.688661126613443E-3</c:v>
                </c:pt>
                <c:pt idx="77">
                  <c:v>-4.3393424833724006E-4</c:v>
                </c:pt>
                <c:pt idx="78">
                  <c:v>-1.1849938408210747E-3</c:v>
                </c:pt>
                <c:pt idx="79">
                  <c:v>-5.4834257977188355E-5</c:v>
                </c:pt>
                <c:pt idx="80">
                  <c:v>-1.0918149771529679E-3</c:v>
                </c:pt>
                <c:pt idx="81">
                  <c:v>4.8001014439135684E-4</c:v>
                </c:pt>
                <c:pt idx="82">
                  <c:v>7.5610342084631108E-4</c:v>
                </c:pt>
                <c:pt idx="83">
                  <c:v>-2.7377918481842102E-4</c:v>
                </c:pt>
                <c:pt idx="84">
                  <c:v>-8.4543022930965751E-4</c:v>
                </c:pt>
                <c:pt idx="85">
                  <c:v>-6.5072529934435443E-4</c:v>
                </c:pt>
                <c:pt idx="86">
                  <c:v>5.0575037625267705E-3</c:v>
                </c:pt>
                <c:pt idx="87">
                  <c:v>4.3790466173779857E-3</c:v>
                </c:pt>
                <c:pt idx="88">
                  <c:v>-3.6696780651188626E-3</c:v>
                </c:pt>
                <c:pt idx="89">
                  <c:v>2.2678923689992579E-3</c:v>
                </c:pt>
                <c:pt idx="90">
                  <c:v>-1.0650337485332301E-3</c:v>
                </c:pt>
                <c:pt idx="91">
                  <c:v>-1.8982548110802935E-3</c:v>
                </c:pt>
              </c:numCache>
            </c:numRef>
          </c:xVal>
          <c:yVal>
            <c:numRef>
              <c:f>'F1.5'!$C$4:$C$95</c:f>
              <c:numCache>
                <c:formatCode>0.0000</c:formatCode>
                <c:ptCount val="92"/>
                <c:pt idx="0">
                  <c:v>4.9210292424611141E-3</c:v>
                </c:pt>
                <c:pt idx="1">
                  <c:v>-4.6978927741809784E-3</c:v>
                </c:pt>
                <c:pt idx="2">
                  <c:v>-1.9629284476217618E-3</c:v>
                </c:pt>
                <c:pt idx="3">
                  <c:v>-3.2505843713007132E-4</c:v>
                </c:pt>
                <c:pt idx="4">
                  <c:v>1.8175238967282167E-2</c:v>
                </c:pt>
                <c:pt idx="5">
                  <c:v>-3.3384835894235895E-3</c:v>
                </c:pt>
                <c:pt idx="6">
                  <c:v>-1.2126522600455571E-2</c:v>
                </c:pt>
                <c:pt idx="7">
                  <c:v>-3.3557739238419815E-3</c:v>
                </c:pt>
                <c:pt idx="8">
                  <c:v>-1.0372843984257016E-2</c:v>
                </c:pt>
                <c:pt idx="9">
                  <c:v>1.3083235547167657E-2</c:v>
                </c:pt>
                <c:pt idx="10">
                  <c:v>-4.4922852869075242E-3</c:v>
                </c:pt>
                <c:pt idx="11">
                  <c:v>8.8305941517457867E-3</c:v>
                </c:pt>
                <c:pt idx="12">
                  <c:v>-7.9492326903979893E-3</c:v>
                </c:pt>
                <c:pt idx="13">
                  <c:v>3.6143505687694852E-3</c:v>
                </c:pt>
                <c:pt idx="14">
                  <c:v>-1.0968843546747369E-3</c:v>
                </c:pt>
                <c:pt idx="15">
                  <c:v>-1.8923678912113641E-3</c:v>
                </c:pt>
                <c:pt idx="16">
                  <c:v>1.5584651036682495E-3</c:v>
                </c:pt>
                <c:pt idx="17">
                  <c:v>-9.1641494316186921E-3</c:v>
                </c:pt>
                <c:pt idx="18">
                  <c:v>-7.8220152136122302E-3</c:v>
                </c:pt>
                <c:pt idx="19">
                  <c:v>-9.6619839470579727E-3</c:v>
                </c:pt>
                <c:pt idx="20">
                  <c:v>7.7110390062536116E-5</c:v>
                </c:pt>
                <c:pt idx="21">
                  <c:v>-6.4801270824267829E-3</c:v>
                </c:pt>
                <c:pt idx="22">
                  <c:v>-2.967610220770675E-3</c:v>
                </c:pt>
                <c:pt idx="23">
                  <c:v>-5.390170821413881E-3</c:v>
                </c:pt>
                <c:pt idx="24">
                  <c:v>3.0885373201389871E-3</c:v>
                </c:pt>
                <c:pt idx="25">
                  <c:v>3.6677588377801787E-3</c:v>
                </c:pt>
                <c:pt idx="26">
                  <c:v>-2.0852420424724225E-3</c:v>
                </c:pt>
                <c:pt idx="27">
                  <c:v>1.2860777015603946E-2</c:v>
                </c:pt>
                <c:pt idx="28">
                  <c:v>-6.1262283472813261E-3</c:v>
                </c:pt>
                <c:pt idx="29">
                  <c:v>-4.0759138636628639E-3</c:v>
                </c:pt>
                <c:pt idx="30">
                  <c:v>1.3471656541985677E-3</c:v>
                </c:pt>
                <c:pt idx="31">
                  <c:v>-7.0150165641178416E-3</c:v>
                </c:pt>
                <c:pt idx="32">
                  <c:v>-2.3230552720084272E-3</c:v>
                </c:pt>
                <c:pt idx="33">
                  <c:v>1.9993281972747329E-4</c:v>
                </c:pt>
                <c:pt idx="34">
                  <c:v>-3.3475636404542986E-3</c:v>
                </c:pt>
                <c:pt idx="35">
                  <c:v>4.4020667858173657E-3</c:v>
                </c:pt>
                <c:pt idx="36">
                  <c:v>3.8636653447237587E-3</c:v>
                </c:pt>
                <c:pt idx="37">
                  <c:v>-1.7432554563510783E-2</c:v>
                </c:pt>
                <c:pt idx="38">
                  <c:v>1.1433982571221121E-3</c:v>
                </c:pt>
                <c:pt idx="39">
                  <c:v>-3.0369618415584665E-3</c:v>
                </c:pt>
                <c:pt idx="40">
                  <c:v>-4.8108504588479858E-4</c:v>
                </c:pt>
                <c:pt idx="41">
                  <c:v>4.151403198539072E-3</c:v>
                </c:pt>
                <c:pt idx="42">
                  <c:v>-6.7468533260788555E-3</c:v>
                </c:pt>
                <c:pt idx="43">
                  <c:v>3.5278505576565013E-2</c:v>
                </c:pt>
                <c:pt idx="44">
                  <c:v>-2.184914174857281E-3</c:v>
                </c:pt>
                <c:pt idx="45">
                  <c:v>1.1473432505542336E-2</c:v>
                </c:pt>
                <c:pt idx="46">
                  <c:v>-3.834737203017885E-3</c:v>
                </c:pt>
                <c:pt idx="47">
                  <c:v>1.2097508412260288E-3</c:v>
                </c:pt>
                <c:pt idx="48">
                  <c:v>-3.0179020880025109E-5</c:v>
                </c:pt>
                <c:pt idx="49">
                  <c:v>-4.3252194883080623E-3</c:v>
                </c:pt>
                <c:pt idx="50">
                  <c:v>2.8825244973829586E-3</c:v>
                </c:pt>
                <c:pt idx="51">
                  <c:v>-4.0442066199621804E-3</c:v>
                </c:pt>
                <c:pt idx="52">
                  <c:v>8.6785998594740982E-3</c:v>
                </c:pt>
                <c:pt idx="53">
                  <c:v>1.0189206762393072E-3</c:v>
                </c:pt>
                <c:pt idx="54">
                  <c:v>1.5184338003924949E-3</c:v>
                </c:pt>
                <c:pt idx="55">
                  <c:v>-1.945837178231196E-3</c:v>
                </c:pt>
                <c:pt idx="56">
                  <c:v>-5.7372012568058031E-4</c:v>
                </c:pt>
                <c:pt idx="57">
                  <c:v>4.3109691440933393E-3</c:v>
                </c:pt>
                <c:pt idx="58">
                  <c:v>-2.7405930432925045E-3</c:v>
                </c:pt>
                <c:pt idx="59">
                  <c:v>1.4090345952538968E-2</c:v>
                </c:pt>
                <c:pt idx="60">
                  <c:v>-6.0764903020113573E-3</c:v>
                </c:pt>
                <c:pt idx="61">
                  <c:v>-2.1206688007298136E-2</c:v>
                </c:pt>
                <c:pt idx="62">
                  <c:v>-1.4519099948316213E-2</c:v>
                </c:pt>
                <c:pt idx="63">
                  <c:v>2.4493305875541688E-2</c:v>
                </c:pt>
                <c:pt idx="64">
                  <c:v>2.2661435447932789E-2</c:v>
                </c:pt>
                <c:pt idx="65">
                  <c:v>1.887472462772475E-2</c:v>
                </c:pt>
                <c:pt idx="66">
                  <c:v>1.2872672512610345E-3</c:v>
                </c:pt>
                <c:pt idx="67">
                  <c:v>-9.282346949602803E-4</c:v>
                </c:pt>
                <c:pt idx="68">
                  <c:v>-3.4957649115483665E-3</c:v>
                </c:pt>
                <c:pt idx="69">
                  <c:v>-1.5992645623410934E-2</c:v>
                </c:pt>
                <c:pt idx="70">
                  <c:v>-2.749460498123607E-3</c:v>
                </c:pt>
                <c:pt idx="71">
                  <c:v>1.2911921331569924E-2</c:v>
                </c:pt>
                <c:pt idx="72">
                  <c:v>8.9120485061534166E-3</c:v>
                </c:pt>
                <c:pt idx="73">
                  <c:v>-3.1398068212065249E-3</c:v>
                </c:pt>
                <c:pt idx="74">
                  <c:v>-4.6880881301476114E-3</c:v>
                </c:pt>
                <c:pt idx="75">
                  <c:v>-1.7198135161016308E-3</c:v>
                </c:pt>
                <c:pt idx="76">
                  <c:v>-8.3733316330111759E-3</c:v>
                </c:pt>
                <c:pt idx="77">
                  <c:v>-2.0799028407020581E-3</c:v>
                </c:pt>
                <c:pt idx="78">
                  <c:v>3.1281964798723291E-3</c:v>
                </c:pt>
                <c:pt idx="79">
                  <c:v>-1.735933493702389E-2</c:v>
                </c:pt>
                <c:pt idx="80">
                  <c:v>9.673276059100247E-3</c:v>
                </c:pt>
                <c:pt idx="81">
                  <c:v>2.0953873947874187E-2</c:v>
                </c:pt>
                <c:pt idx="82">
                  <c:v>-6.4892686927267851E-3</c:v>
                </c:pt>
                <c:pt idx="83">
                  <c:v>7.9046678250429686E-3</c:v>
                </c:pt>
                <c:pt idx="84">
                  <c:v>2.6534845381946115E-3</c:v>
                </c:pt>
                <c:pt idx="85">
                  <c:v>7.3557185425246821E-4</c:v>
                </c:pt>
                <c:pt idx="86">
                  <c:v>4.139038729826857E-2</c:v>
                </c:pt>
                <c:pt idx="87">
                  <c:v>4.1409039896306635E-4</c:v>
                </c:pt>
                <c:pt idx="88">
                  <c:v>-6.3705395509856683E-2</c:v>
                </c:pt>
                <c:pt idx="89">
                  <c:v>-1.9368958644012946E-3</c:v>
                </c:pt>
                <c:pt idx="90">
                  <c:v>3.5834016165538045E-3</c:v>
                </c:pt>
                <c:pt idx="91">
                  <c:v>-5.117431127459382E-3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01216"/>
        <c:axId val="520503568"/>
      </c:scatterChart>
      <c:valAx>
        <c:axId val="52050121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Economic Freedom at the All-Government Level, 2005-2014 (percent) (Deviations from National Mean)</a:t>
                </a:r>
                <a:endParaRPr lang="en-US"/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520503568"/>
        <c:crosses val="autoZero"/>
        <c:crossBetween val="midCat"/>
      </c:valAx>
      <c:valAx>
        <c:axId val="52050356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Per Capita Income, 2005-2014 (percent) (Deviations from National Mean)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731375053214299E-2"/>
              <c:y val="0.11884417240284301"/>
            </c:manualLayout>
          </c:layout>
          <c:overlay val="0"/>
        </c:title>
        <c:numFmt formatCode="0.0000" sourceLinked="1"/>
        <c:majorTickMark val="out"/>
        <c:minorTickMark val="none"/>
        <c:tickLblPos val="nextTo"/>
        <c:crossAx val="520501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5" l="0.70000000000000095" r="0.70000000000000095" t="0.75000000000000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'F1.6'!$B$5:$B$96</c:f>
              <c:numCache>
                <c:formatCode>0.0000</c:formatCode>
                <c:ptCount val="92"/>
                <c:pt idx="0">
                  <c:v>5.2982807064113051E-3</c:v>
                </c:pt>
                <c:pt idx="1">
                  <c:v>4.8166029930578778E-3</c:v>
                </c:pt>
                <c:pt idx="2">
                  <c:v>-8.0132982021367295E-4</c:v>
                </c:pt>
                <c:pt idx="3">
                  <c:v>-4.0332322070723778E-4</c:v>
                </c:pt>
                <c:pt idx="4">
                  <c:v>1.0753847881083446E-2</c:v>
                </c:pt>
                <c:pt idx="5">
                  <c:v>-1.9359806670969634E-2</c:v>
                </c:pt>
                <c:pt idx="6">
                  <c:v>2.1383444704432385E-3</c:v>
                </c:pt>
                <c:pt idx="7">
                  <c:v>-8.5313589990604552E-3</c:v>
                </c:pt>
                <c:pt idx="8">
                  <c:v>-9.3626893124855552E-3</c:v>
                </c:pt>
                <c:pt idx="9">
                  <c:v>1.5451431972440692E-2</c:v>
                </c:pt>
                <c:pt idx="10">
                  <c:v>1.8111913262549664E-3</c:v>
                </c:pt>
                <c:pt idx="11">
                  <c:v>1.6680036339003525E-2</c:v>
                </c:pt>
                <c:pt idx="12">
                  <c:v>-1.9816193032109403E-3</c:v>
                </c:pt>
                <c:pt idx="13">
                  <c:v>-4.1240679136776218E-3</c:v>
                </c:pt>
                <c:pt idx="14">
                  <c:v>-2.5269934894915939E-3</c:v>
                </c:pt>
                <c:pt idx="15">
                  <c:v>-5.3526476672620758E-3</c:v>
                </c:pt>
                <c:pt idx="16">
                  <c:v>-1.0727388400732446E-3</c:v>
                </c:pt>
                <c:pt idx="17">
                  <c:v>-9.2584636662850286E-3</c:v>
                </c:pt>
                <c:pt idx="18">
                  <c:v>5.136320973287955E-4</c:v>
                </c:pt>
                <c:pt idx="19">
                  <c:v>4.0794244984752794E-4</c:v>
                </c:pt>
                <c:pt idx="20">
                  <c:v>-2.1458197383726141E-3</c:v>
                </c:pt>
                <c:pt idx="21">
                  <c:v>3.6479239984418396E-3</c:v>
                </c:pt>
                <c:pt idx="22">
                  <c:v>-6.5847801269511893E-3</c:v>
                </c:pt>
                <c:pt idx="23">
                  <c:v>-2.8180618181105261E-3</c:v>
                </c:pt>
                <c:pt idx="24">
                  <c:v>-4.3314639099458008E-3</c:v>
                </c:pt>
                <c:pt idx="25">
                  <c:v>2.6151535622599255E-3</c:v>
                </c:pt>
                <c:pt idx="26">
                  <c:v>-4.4959952924905205E-3</c:v>
                </c:pt>
                <c:pt idx="27">
                  <c:v>5.8905783512540862E-3</c:v>
                </c:pt>
                <c:pt idx="28">
                  <c:v>2.1345268060883795E-3</c:v>
                </c:pt>
                <c:pt idx="29">
                  <c:v>-7.5672729616470102E-3</c:v>
                </c:pt>
                <c:pt idx="30">
                  <c:v>-7.5376493610662568E-4</c:v>
                </c:pt>
                <c:pt idx="31">
                  <c:v>4.3696971523433182E-3</c:v>
                </c:pt>
                <c:pt idx="32">
                  <c:v>-5.7331544849659631E-3</c:v>
                </c:pt>
                <c:pt idx="33">
                  <c:v>-3.074946665123578E-3</c:v>
                </c:pt>
                <c:pt idx="34">
                  <c:v>9.6086897875359621E-4</c:v>
                </c:pt>
                <c:pt idx="35">
                  <c:v>1.6082857121089706E-4</c:v>
                </c:pt>
                <c:pt idx="36">
                  <c:v>7.5684068371481453E-5</c:v>
                </c:pt>
                <c:pt idx="37">
                  <c:v>-1.0124651149395978E-2</c:v>
                </c:pt>
                <c:pt idx="38">
                  <c:v>-1.4570110993257475E-3</c:v>
                </c:pt>
                <c:pt idx="39">
                  <c:v>-4.4224030965748541E-3</c:v>
                </c:pt>
                <c:pt idx="40">
                  <c:v>3.0223511056924656E-3</c:v>
                </c:pt>
                <c:pt idx="41">
                  <c:v>8.287289255629488E-4</c:v>
                </c:pt>
                <c:pt idx="42">
                  <c:v>4.3667001044595203E-3</c:v>
                </c:pt>
                <c:pt idx="43">
                  <c:v>2.9747239496527239E-3</c:v>
                </c:pt>
                <c:pt idx="44">
                  <c:v>5.2071667925633657E-3</c:v>
                </c:pt>
                <c:pt idx="45">
                  <c:v>2.5847109922402123E-3</c:v>
                </c:pt>
                <c:pt idx="46">
                  <c:v>2.0242219651867726E-3</c:v>
                </c:pt>
                <c:pt idx="47">
                  <c:v>1.8016735050695913E-6</c:v>
                </c:pt>
                <c:pt idx="48">
                  <c:v>9.905251462679206E-3</c:v>
                </c:pt>
                <c:pt idx="49">
                  <c:v>3.3033541621408193E-4</c:v>
                </c:pt>
                <c:pt idx="50">
                  <c:v>-9.2045762310609056E-4</c:v>
                </c:pt>
                <c:pt idx="51">
                  <c:v>1.5479717126546506E-5</c:v>
                </c:pt>
                <c:pt idx="52">
                  <c:v>2.9519227859026633E-3</c:v>
                </c:pt>
                <c:pt idx="53">
                  <c:v>2.1552883337001415E-4</c:v>
                </c:pt>
                <c:pt idx="54">
                  <c:v>-4.7738904378260023E-3</c:v>
                </c:pt>
                <c:pt idx="55">
                  <c:v>-1.1036734498653033E-3</c:v>
                </c:pt>
                <c:pt idx="56">
                  <c:v>3.3671148059984711E-3</c:v>
                </c:pt>
                <c:pt idx="57">
                  <c:v>7.7292274616454588E-3</c:v>
                </c:pt>
                <c:pt idx="58">
                  <c:v>2.4166463705735896E-4</c:v>
                </c:pt>
                <c:pt idx="59">
                  <c:v>-4.1111666020691008E-4</c:v>
                </c:pt>
                <c:pt idx="60">
                  <c:v>1.50537185055543E-4</c:v>
                </c:pt>
                <c:pt idx="61">
                  <c:v>7.3562197964498824E-3</c:v>
                </c:pt>
                <c:pt idx="62">
                  <c:v>6.5006261210218061E-3</c:v>
                </c:pt>
                <c:pt idx="63">
                  <c:v>-1.3195830612877206E-2</c:v>
                </c:pt>
                <c:pt idx="64">
                  <c:v>1.1429037670074461E-2</c:v>
                </c:pt>
                <c:pt idx="65">
                  <c:v>-1.7795077676759398E-3</c:v>
                </c:pt>
                <c:pt idx="66">
                  <c:v>-2.2024523412147775E-2</c:v>
                </c:pt>
                <c:pt idx="67">
                  <c:v>4.2017505231234237E-3</c:v>
                </c:pt>
                <c:pt idx="68">
                  <c:v>-1.0940389146970545E-2</c:v>
                </c:pt>
                <c:pt idx="69">
                  <c:v>-5.9844037922107025E-3</c:v>
                </c:pt>
                <c:pt idx="70">
                  <c:v>-2.3624720678494873E-4</c:v>
                </c:pt>
                <c:pt idx="71">
                  <c:v>-8.2733550270859893E-4</c:v>
                </c:pt>
                <c:pt idx="72">
                  <c:v>4.884686941094089E-3</c:v>
                </c:pt>
                <c:pt idx="73">
                  <c:v>9.3397680507996544E-3</c:v>
                </c:pt>
                <c:pt idx="74">
                  <c:v>-5.0576892288543042E-3</c:v>
                </c:pt>
                <c:pt idx="75">
                  <c:v>2.0133659096898023E-3</c:v>
                </c:pt>
                <c:pt idx="76">
                  <c:v>-1.6251375056962093E-3</c:v>
                </c:pt>
                <c:pt idx="77">
                  <c:v>4.9710321626443288E-3</c:v>
                </c:pt>
                <c:pt idx="78">
                  <c:v>2.108743912594524E-3</c:v>
                </c:pt>
                <c:pt idx="79">
                  <c:v>-2.2450691966526253E-2</c:v>
                </c:pt>
                <c:pt idx="80">
                  <c:v>-2.1381914707856338E-3</c:v>
                </c:pt>
                <c:pt idx="81">
                  <c:v>-4.1798234721586655E-3</c:v>
                </c:pt>
                <c:pt idx="82">
                  <c:v>-2.8032891496121877E-3</c:v>
                </c:pt>
                <c:pt idx="83">
                  <c:v>-3.0532010107023333E-4</c:v>
                </c:pt>
                <c:pt idx="84">
                  <c:v>2.3468958062798986E-3</c:v>
                </c:pt>
                <c:pt idx="85">
                  <c:v>5.8652656639461634E-3</c:v>
                </c:pt>
                <c:pt idx="86">
                  <c:v>1.406642101692949E-2</c:v>
                </c:pt>
                <c:pt idx="87">
                  <c:v>1.2365675866282351E-2</c:v>
                </c:pt>
                <c:pt idx="88">
                  <c:v>-5.8710332077394102E-3</c:v>
                </c:pt>
                <c:pt idx="89">
                  <c:v>4.0714164138591392E-3</c:v>
                </c:pt>
                <c:pt idx="90">
                  <c:v>-2.9209104306333195E-5</c:v>
                </c:pt>
                <c:pt idx="91">
                  <c:v>7.7771796082803085E-3</c:v>
                </c:pt>
              </c:numCache>
            </c:numRef>
          </c:xVal>
          <c:yVal>
            <c:numRef>
              <c:f>'F1.6'!$C$5:$C$96</c:f>
              <c:numCache>
                <c:formatCode>0.0000</c:formatCode>
                <c:ptCount val="92"/>
                <c:pt idx="0">
                  <c:v>4.9210292424611141E-3</c:v>
                </c:pt>
                <c:pt idx="1">
                  <c:v>-4.6978927741809784E-3</c:v>
                </c:pt>
                <c:pt idx="2">
                  <c:v>-1.9629284476217618E-3</c:v>
                </c:pt>
                <c:pt idx="3">
                  <c:v>-3.2505843713007132E-4</c:v>
                </c:pt>
                <c:pt idx="4">
                  <c:v>1.8175238967282167E-2</c:v>
                </c:pt>
                <c:pt idx="5">
                  <c:v>-3.3384835894235895E-3</c:v>
                </c:pt>
                <c:pt idx="6">
                  <c:v>-1.2126522600455571E-2</c:v>
                </c:pt>
                <c:pt idx="7">
                  <c:v>-3.3557739238419815E-3</c:v>
                </c:pt>
                <c:pt idx="8">
                  <c:v>-1.0372843984257016E-2</c:v>
                </c:pt>
                <c:pt idx="9">
                  <c:v>1.3083235547167657E-2</c:v>
                </c:pt>
                <c:pt idx="10">
                  <c:v>-4.4922852869075242E-3</c:v>
                </c:pt>
                <c:pt idx="11">
                  <c:v>8.8305941517457867E-3</c:v>
                </c:pt>
                <c:pt idx="12">
                  <c:v>-7.9492326903979893E-3</c:v>
                </c:pt>
                <c:pt idx="13">
                  <c:v>3.6143505687694852E-3</c:v>
                </c:pt>
                <c:pt idx="14">
                  <c:v>-1.0968843546747369E-3</c:v>
                </c:pt>
                <c:pt idx="15">
                  <c:v>-1.8923678912113641E-3</c:v>
                </c:pt>
                <c:pt idx="16">
                  <c:v>1.5584651036682495E-3</c:v>
                </c:pt>
                <c:pt idx="17">
                  <c:v>-9.1641494316186921E-3</c:v>
                </c:pt>
                <c:pt idx="18">
                  <c:v>-7.8220152136122302E-3</c:v>
                </c:pt>
                <c:pt idx="19">
                  <c:v>-9.6619839470579727E-3</c:v>
                </c:pt>
                <c:pt idx="20">
                  <c:v>7.7110390062536116E-5</c:v>
                </c:pt>
                <c:pt idx="21">
                  <c:v>-6.4801270824267829E-3</c:v>
                </c:pt>
                <c:pt idx="22">
                  <c:v>-2.967610220770675E-3</c:v>
                </c:pt>
                <c:pt idx="23">
                  <c:v>-5.390170821413881E-3</c:v>
                </c:pt>
                <c:pt idx="24">
                  <c:v>3.0885373201389871E-3</c:v>
                </c:pt>
                <c:pt idx="25">
                  <c:v>3.6677588377801787E-3</c:v>
                </c:pt>
                <c:pt idx="26">
                  <c:v>-2.0852420424724225E-3</c:v>
                </c:pt>
                <c:pt idx="27">
                  <c:v>1.2860777015603946E-2</c:v>
                </c:pt>
                <c:pt idx="28">
                  <c:v>-6.1262283472813261E-3</c:v>
                </c:pt>
                <c:pt idx="29">
                  <c:v>-4.0759138636628639E-3</c:v>
                </c:pt>
                <c:pt idx="30">
                  <c:v>1.3471656541985677E-3</c:v>
                </c:pt>
                <c:pt idx="31">
                  <c:v>-7.0150165641178416E-3</c:v>
                </c:pt>
                <c:pt idx="32">
                  <c:v>-2.3230552720084272E-3</c:v>
                </c:pt>
                <c:pt idx="33">
                  <c:v>1.9993281972747329E-4</c:v>
                </c:pt>
                <c:pt idx="34">
                  <c:v>-3.3475636404542986E-3</c:v>
                </c:pt>
                <c:pt idx="35">
                  <c:v>4.4020667858173657E-3</c:v>
                </c:pt>
                <c:pt idx="36">
                  <c:v>3.8636653447237587E-3</c:v>
                </c:pt>
                <c:pt idx="37">
                  <c:v>-1.7432554563510783E-2</c:v>
                </c:pt>
                <c:pt idx="38">
                  <c:v>1.1433982571221121E-3</c:v>
                </c:pt>
                <c:pt idx="39">
                  <c:v>-3.0369618415584665E-3</c:v>
                </c:pt>
                <c:pt idx="40">
                  <c:v>-4.8108504588479858E-4</c:v>
                </c:pt>
                <c:pt idx="41">
                  <c:v>4.151403198539072E-3</c:v>
                </c:pt>
                <c:pt idx="42">
                  <c:v>-6.7468533260788555E-3</c:v>
                </c:pt>
                <c:pt idx="43">
                  <c:v>3.5278505576565013E-2</c:v>
                </c:pt>
                <c:pt idx="44">
                  <c:v>-2.184914174857281E-3</c:v>
                </c:pt>
                <c:pt idx="45">
                  <c:v>1.1473432505542336E-2</c:v>
                </c:pt>
                <c:pt idx="46">
                  <c:v>-3.834737203017885E-3</c:v>
                </c:pt>
                <c:pt idx="47">
                  <c:v>1.2097508412260288E-3</c:v>
                </c:pt>
                <c:pt idx="48">
                  <c:v>-3.0179020880025109E-5</c:v>
                </c:pt>
                <c:pt idx="49">
                  <c:v>-4.3252194883080623E-3</c:v>
                </c:pt>
                <c:pt idx="50">
                  <c:v>2.8825244973829586E-3</c:v>
                </c:pt>
                <c:pt idx="51">
                  <c:v>-4.0442066199621804E-3</c:v>
                </c:pt>
                <c:pt idx="52">
                  <c:v>8.6785998594740982E-3</c:v>
                </c:pt>
                <c:pt idx="53">
                  <c:v>1.0189206762393072E-3</c:v>
                </c:pt>
                <c:pt idx="54">
                  <c:v>1.5184338003924949E-3</c:v>
                </c:pt>
                <c:pt idx="55">
                  <c:v>-1.945837178231196E-3</c:v>
                </c:pt>
                <c:pt idx="56">
                  <c:v>-5.7372012568058031E-4</c:v>
                </c:pt>
                <c:pt idx="57">
                  <c:v>4.3109691440933393E-3</c:v>
                </c:pt>
                <c:pt idx="58">
                  <c:v>-2.7405930432925045E-3</c:v>
                </c:pt>
                <c:pt idx="59">
                  <c:v>1.4090345952538968E-2</c:v>
                </c:pt>
                <c:pt idx="60">
                  <c:v>-6.0764903020113573E-3</c:v>
                </c:pt>
                <c:pt idx="61">
                  <c:v>-2.1206688007298136E-2</c:v>
                </c:pt>
                <c:pt idx="62">
                  <c:v>-1.4519099948316213E-2</c:v>
                </c:pt>
                <c:pt idx="63">
                  <c:v>2.4493305875541688E-2</c:v>
                </c:pt>
                <c:pt idx="64">
                  <c:v>2.2661435447932789E-2</c:v>
                </c:pt>
                <c:pt idx="65">
                  <c:v>1.887472462772475E-2</c:v>
                </c:pt>
                <c:pt idx="66">
                  <c:v>1.2872672512610345E-3</c:v>
                </c:pt>
                <c:pt idx="67">
                  <c:v>-9.282346949602803E-4</c:v>
                </c:pt>
                <c:pt idx="68">
                  <c:v>-3.4957649115483665E-3</c:v>
                </c:pt>
                <c:pt idx="69">
                  <c:v>-1.5992645623410934E-2</c:v>
                </c:pt>
                <c:pt idx="70">
                  <c:v>-2.749460498123607E-3</c:v>
                </c:pt>
                <c:pt idx="71">
                  <c:v>1.2911921331569924E-2</c:v>
                </c:pt>
                <c:pt idx="72">
                  <c:v>8.9120485061534166E-3</c:v>
                </c:pt>
                <c:pt idx="73">
                  <c:v>-3.1398068212065249E-3</c:v>
                </c:pt>
                <c:pt idx="74">
                  <c:v>-4.6880881301476114E-3</c:v>
                </c:pt>
                <c:pt idx="75">
                  <c:v>-1.7198135161016308E-3</c:v>
                </c:pt>
                <c:pt idx="76">
                  <c:v>-8.3733316330111759E-3</c:v>
                </c:pt>
                <c:pt idx="77">
                  <c:v>-2.0799028407020581E-3</c:v>
                </c:pt>
                <c:pt idx="78">
                  <c:v>3.1281964798723291E-3</c:v>
                </c:pt>
                <c:pt idx="79">
                  <c:v>-1.735933493702389E-2</c:v>
                </c:pt>
                <c:pt idx="80">
                  <c:v>9.673276059100247E-3</c:v>
                </c:pt>
                <c:pt idx="81">
                  <c:v>2.0953873947874187E-2</c:v>
                </c:pt>
                <c:pt idx="82">
                  <c:v>-6.4892686927267851E-3</c:v>
                </c:pt>
                <c:pt idx="83">
                  <c:v>7.9046678250429686E-3</c:v>
                </c:pt>
                <c:pt idx="84">
                  <c:v>2.6534845381946115E-3</c:v>
                </c:pt>
                <c:pt idx="85">
                  <c:v>7.3557185425246821E-4</c:v>
                </c:pt>
                <c:pt idx="86">
                  <c:v>4.139038729826857E-2</c:v>
                </c:pt>
                <c:pt idx="87">
                  <c:v>4.1409039896306635E-4</c:v>
                </c:pt>
                <c:pt idx="88">
                  <c:v>-6.3705395509856683E-2</c:v>
                </c:pt>
                <c:pt idx="89">
                  <c:v>-1.9368958644012946E-3</c:v>
                </c:pt>
                <c:pt idx="90">
                  <c:v>3.5834016165538045E-3</c:v>
                </c:pt>
                <c:pt idx="91">
                  <c:v>-5.117431127459382E-3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09448"/>
        <c:axId val="520509840"/>
      </c:scatterChart>
      <c:valAx>
        <c:axId val="52050944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Economic Freedom at the Subnational Level, 2005-2014 (percent) (Deviations from National Mean)</a:t>
                </a:r>
                <a:endParaRPr lang="en-US"/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520509840"/>
        <c:crosses val="autoZero"/>
        <c:crossBetween val="midCat"/>
      </c:valAx>
      <c:valAx>
        <c:axId val="52050984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Growth in </a:t>
                </a:r>
                <a:r>
                  <a:rPr lang="en-US" sz="1000" b="1" i="0" u="none" strike="noStrike" baseline="0"/>
                  <a:t>Per Capita Income, 2005-2014 </a:t>
                </a:r>
                <a:r>
                  <a:rPr lang="en-US" baseline="0"/>
                  <a:t>(percent) (Deviations from National Mean)</a:t>
                </a:r>
                <a:endParaRPr lang="en-US"/>
              </a:p>
            </c:rich>
          </c:tx>
          <c:overlay val="0"/>
        </c:title>
        <c:numFmt formatCode="0.0000" sourceLinked="1"/>
        <c:majorTickMark val="out"/>
        <c:minorTickMark val="none"/>
        <c:tickLblPos val="nextTo"/>
        <c:crossAx val="520509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5" l="0.70000000000000095" r="0.70000000000000095" t="0.75000000000000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7F7F7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1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2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5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2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3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3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1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2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3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58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59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6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6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4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5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6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8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79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8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8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8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8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8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0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91"/>
            <c:invertIfNegative val="0"/>
            <c:bubble3D val="0"/>
            <c:spPr>
              <a:solidFill>
                <a:schemeClr val="tx1"/>
              </a:solidFill>
            </c:spPr>
          </c:dPt>
          <c:cat>
            <c:strRef>
              <c:f>'F2.1'!$A$4:$A$35</c:f>
              <c:strCache>
                <c:ptCount val="32"/>
                <c:pt idx="0">
                  <c:v>Jalisco, MX </c:v>
                </c:pt>
                <c:pt idx="1">
                  <c:v>Baja California, MX</c:v>
                </c:pt>
                <c:pt idx="2">
                  <c:v>Coahuila de Zaragoza, MX</c:v>
                </c:pt>
                <c:pt idx="3">
                  <c:v>México, MX</c:v>
                </c:pt>
                <c:pt idx="4">
                  <c:v>Tlaxcala, MX</c:v>
                </c:pt>
                <c:pt idx="5">
                  <c:v>Sinaloa, MX</c:v>
                </c:pt>
                <c:pt idx="6">
                  <c:v>Sonora, MX</c:v>
                </c:pt>
                <c:pt idx="7">
                  <c:v>Nayarit, MX</c:v>
                </c:pt>
                <c:pt idx="8">
                  <c:v>Quintana Roo, MX</c:v>
                </c:pt>
                <c:pt idx="9">
                  <c:v>Morelos, MX</c:v>
                </c:pt>
                <c:pt idx="10">
                  <c:v>Guanajuato, MX</c:v>
                </c:pt>
                <c:pt idx="11">
                  <c:v>Puebla, MX</c:v>
                </c:pt>
                <c:pt idx="12">
                  <c:v>Hidalgo, MX</c:v>
                </c:pt>
                <c:pt idx="13">
                  <c:v>Veracruz de Ignacio de la Llave, MX</c:v>
                </c:pt>
                <c:pt idx="14">
                  <c:v>Guerrero, MX</c:v>
                </c:pt>
                <c:pt idx="15">
                  <c:v>Tabasco, MX</c:v>
                </c:pt>
                <c:pt idx="16">
                  <c:v>Oaxaca, MX</c:v>
                </c:pt>
                <c:pt idx="17">
                  <c:v>Chiapas, MX</c:v>
                </c:pt>
                <c:pt idx="18">
                  <c:v>San Luis Potosí, MX</c:v>
                </c:pt>
                <c:pt idx="19">
                  <c:v>Yucatán, MX</c:v>
                </c:pt>
                <c:pt idx="20">
                  <c:v>Tamaulipas, MX</c:v>
                </c:pt>
                <c:pt idx="21">
                  <c:v>Aguascalientes, MX</c:v>
                </c:pt>
                <c:pt idx="22">
                  <c:v>Chihuahua, MX</c:v>
                </c:pt>
                <c:pt idx="23">
                  <c:v>Querétaro, MX</c:v>
                </c:pt>
                <c:pt idx="24">
                  <c:v>Zacatecas, MX</c:v>
                </c:pt>
                <c:pt idx="25">
                  <c:v>Nuevo León, MX</c:v>
                </c:pt>
                <c:pt idx="26">
                  <c:v>Durango, MX</c:v>
                </c:pt>
                <c:pt idx="27">
                  <c:v>Baja California Sur , MX</c:v>
                </c:pt>
                <c:pt idx="28">
                  <c:v>Michoacán de Ocampo, MX</c:v>
                </c:pt>
                <c:pt idx="29">
                  <c:v>Campeche, MX</c:v>
                </c:pt>
                <c:pt idx="30">
                  <c:v>Colima, MX</c:v>
                </c:pt>
                <c:pt idx="31">
                  <c:v>Distrito Federal, MX</c:v>
                </c:pt>
              </c:strCache>
            </c:strRef>
          </c:cat>
          <c:val>
            <c:numRef>
              <c:f>'F2.1'!$B$4:$B$35</c:f>
              <c:numCache>
                <c:formatCode>0.0</c:formatCode>
                <c:ptCount val="32"/>
                <c:pt idx="0">
                  <c:v>6.5312323480026464</c:v>
                </c:pt>
                <c:pt idx="1">
                  <c:v>6.4897054173109865</c:v>
                </c:pt>
                <c:pt idx="2">
                  <c:v>6.4164307645074219</c:v>
                </c:pt>
                <c:pt idx="3">
                  <c:v>6.3844672884038163</c:v>
                </c:pt>
                <c:pt idx="4">
                  <c:v>6.3630366101023341</c:v>
                </c:pt>
                <c:pt idx="5">
                  <c:v>6.3528441454842008</c:v>
                </c:pt>
                <c:pt idx="6">
                  <c:v>6.3275593720735044</c:v>
                </c:pt>
                <c:pt idx="7">
                  <c:v>6.3000247231143218</c:v>
                </c:pt>
                <c:pt idx="8">
                  <c:v>6.2936067553145607</c:v>
                </c:pt>
                <c:pt idx="9">
                  <c:v>6.286339540775491</c:v>
                </c:pt>
                <c:pt idx="10">
                  <c:v>6.2668001648794869</c:v>
                </c:pt>
                <c:pt idx="11">
                  <c:v>6.2637532129120359</c:v>
                </c:pt>
                <c:pt idx="12">
                  <c:v>6.2329569726640672</c:v>
                </c:pt>
                <c:pt idx="13">
                  <c:v>6.2323522465359389</c:v>
                </c:pt>
                <c:pt idx="14">
                  <c:v>6.2247994807260953</c:v>
                </c:pt>
                <c:pt idx="15">
                  <c:v>6.2160228004451783</c:v>
                </c:pt>
                <c:pt idx="16">
                  <c:v>6.2058371223685898</c:v>
                </c:pt>
                <c:pt idx="17">
                  <c:v>6.1981290290066298</c:v>
                </c:pt>
                <c:pt idx="18">
                  <c:v>6.1964295370067619</c:v>
                </c:pt>
                <c:pt idx="19">
                  <c:v>6.1962886453251356</c:v>
                </c:pt>
                <c:pt idx="20">
                  <c:v>6.1870552275929809</c:v>
                </c:pt>
                <c:pt idx="21">
                  <c:v>6.1861733582998566</c:v>
                </c:pt>
                <c:pt idx="22">
                  <c:v>6.1549902887882171</c:v>
                </c:pt>
                <c:pt idx="23">
                  <c:v>6.1214734578338197</c:v>
                </c:pt>
                <c:pt idx="24">
                  <c:v>6.1070729953258391</c:v>
                </c:pt>
                <c:pt idx="25">
                  <c:v>6.0984420583834362</c:v>
                </c:pt>
                <c:pt idx="26">
                  <c:v>6.0748532826376733</c:v>
                </c:pt>
                <c:pt idx="27">
                  <c:v>6.0634429584071796</c:v>
                </c:pt>
                <c:pt idx="28">
                  <c:v>6.0084170560162375</c:v>
                </c:pt>
                <c:pt idx="29">
                  <c:v>5.8950324526211544</c:v>
                </c:pt>
                <c:pt idx="30">
                  <c:v>5.7337960231364447</c:v>
                </c:pt>
                <c:pt idx="31">
                  <c:v>5.625654758193062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514936"/>
        <c:axId val="520513760"/>
      </c:barChart>
      <c:catAx>
        <c:axId val="520514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520513760"/>
        <c:crosses val="autoZero"/>
        <c:auto val="1"/>
        <c:lblAlgn val="ctr"/>
        <c:lblOffset val="100"/>
        <c:tickLblSkip val="1"/>
        <c:noMultiLvlLbl val="0"/>
      </c:catAx>
      <c:valAx>
        <c:axId val="520513760"/>
        <c:scaling>
          <c:orientation val="minMax"/>
        </c:scaling>
        <c:delete val="0"/>
        <c:axPos val="t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Least Economic Freedom                                                                                                                                        Greatest Economic Freedom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520514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95" r="0.70000000000000095" t="0.75000000000000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2</xdr:row>
      <xdr:rowOff>109535</xdr:rowOff>
    </xdr:from>
    <xdr:to>
      <xdr:col>20</xdr:col>
      <xdr:colOff>180974</xdr:colOff>
      <xdr:row>64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10</xdr:row>
      <xdr:rowOff>19050</xdr:rowOff>
    </xdr:from>
    <xdr:to>
      <xdr:col>12</xdr:col>
      <xdr:colOff>457200</xdr:colOff>
      <xdr:row>24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3</xdr:row>
      <xdr:rowOff>90486</xdr:rowOff>
    </xdr:from>
    <xdr:to>
      <xdr:col>16</xdr:col>
      <xdr:colOff>380999</xdr:colOff>
      <xdr:row>30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476249</xdr:colOff>
      <xdr:row>2</xdr:row>
      <xdr:rowOff>14286</xdr:rowOff>
    </xdr:from>
    <xdr:to>
      <xdr:col>16</xdr:col>
      <xdr:colOff>104774</xdr:colOff>
      <xdr:row>30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590548</xdr:colOff>
      <xdr:row>2</xdr:row>
      <xdr:rowOff>147635</xdr:rowOff>
    </xdr:from>
    <xdr:to>
      <xdr:col>18</xdr:col>
      <xdr:colOff>171449</xdr:colOff>
      <xdr:row>64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0.33297</cdr:x>
      <cdr:y>0.9799</cdr:y>
    </cdr:from>
    <cdr:to>
      <cdr:x>0.75873</cdr:x>
      <cdr:y>0.9799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2905127" y="11606215"/>
          <a:ext cx="371475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11</xdr:row>
      <xdr:rowOff>4761</xdr:rowOff>
    </xdr:from>
    <xdr:to>
      <xdr:col>11</xdr:col>
      <xdr:colOff>485774</xdr:colOff>
      <xdr:row>28</xdr:row>
      <xdr:rowOff>104774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3</xdr:row>
      <xdr:rowOff>23812</xdr:rowOff>
    </xdr:from>
    <xdr:to>
      <xdr:col>11</xdr:col>
      <xdr:colOff>257174</xdr:colOff>
      <xdr:row>15</xdr:row>
      <xdr:rowOff>628650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0.33297</cdr:x>
      <cdr:y>0.9799</cdr:y>
    </cdr:from>
    <cdr:to>
      <cdr:x>0.75873</cdr:x>
      <cdr:y>0.9799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2905127" y="11606215"/>
          <a:ext cx="371475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185736</xdr:rowOff>
    </xdr:from>
    <xdr:to>
      <xdr:col>19</xdr:col>
      <xdr:colOff>9525</xdr:colOff>
      <xdr:row>62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0.33512</cdr:x>
      <cdr:y>0.97893</cdr:y>
    </cdr:from>
    <cdr:to>
      <cdr:x>0.7594</cdr:x>
      <cdr:y>0.97893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2971800" y="11063289"/>
          <a:ext cx="376237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185736</xdr:rowOff>
    </xdr:from>
    <xdr:to>
      <xdr:col>19</xdr:col>
      <xdr:colOff>9525</xdr:colOff>
      <xdr:row>62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0.33512</cdr:x>
      <cdr:y>0.97893</cdr:y>
    </cdr:from>
    <cdr:to>
      <cdr:x>0.7594</cdr:x>
      <cdr:y>0.97893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2971800" y="11063289"/>
          <a:ext cx="376237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185736</xdr:rowOff>
    </xdr:from>
    <xdr:to>
      <xdr:col>19</xdr:col>
      <xdr:colOff>9525</xdr:colOff>
      <xdr:row>62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0.33512</cdr:x>
      <cdr:y>0.97893</cdr:y>
    </cdr:from>
    <cdr:to>
      <cdr:x>0.7594</cdr:x>
      <cdr:y>0.97893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2971800" y="11063289"/>
          <a:ext cx="3762375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8</xdr:row>
      <xdr:rowOff>171450</xdr:rowOff>
    </xdr:from>
    <xdr:to>
      <xdr:col>12</xdr:col>
      <xdr:colOff>523875</xdr:colOff>
      <xdr:row>23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EFNA/EFNA%202016%20Data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Components"/>
      <sheetName val="2016 notes"/>
      <sheetName val="Overall-scores(subn)"/>
      <sheetName val="Overall-scores(subn)rounded"/>
      <sheetName val="Overall-ranks(subn)"/>
      <sheetName val="Overall-scores(allgovs)"/>
      <sheetName val="Overall-scores(allgovs)rounded"/>
      <sheetName val="Overall-ranks(allgovs)"/>
      <sheetName val="EFWcomponents"/>
      <sheetName val="1A-subn"/>
      <sheetName val="1A-allg "/>
      <sheetName val="1B-subn"/>
      <sheetName val="1B-allg"/>
      <sheetName val="1C-subn"/>
      <sheetName val="1C-allg"/>
      <sheetName val="2A-subn"/>
      <sheetName val="2A-allg"/>
      <sheetName val="2B-subn"/>
      <sheetName val="2B-allg"/>
      <sheetName val="2C-subn"/>
      <sheetName val="2C-allg"/>
      <sheetName val="2D-subn"/>
      <sheetName val="2D-allg"/>
      <sheetName val="3Ai-subn"/>
      <sheetName val="3Ai-allg"/>
      <sheetName val="3Aii-subn"/>
      <sheetName val="3Aii-allg"/>
      <sheetName val="3Aiii-subn"/>
      <sheetName val="3Aiii-regressions(subn)"/>
      <sheetName val="3Aiii-regressions(subn-Mex)"/>
      <sheetName val="3Aiii-allg"/>
      <sheetName val="3Aiii-regressions(allgovs)"/>
      <sheetName val="IRS-SOI"/>
      <sheetName val="post-2005 fed tax est."/>
      <sheetName val="US State Income Tax"/>
      <sheetName val="Effective thresholds"/>
      <sheetName val="CDA"/>
      <sheetName val="AB"/>
      <sheetName val="BC"/>
      <sheetName val="MB"/>
      <sheetName val="NB"/>
      <sheetName val="NF"/>
      <sheetName val="NF-threshold"/>
      <sheetName val="NS"/>
      <sheetName val="ON"/>
      <sheetName val="PE"/>
      <sheetName val="QC"/>
      <sheetName val="SK"/>
      <sheetName val="CPI and GDP deflator "/>
      <sheetName val="Severance Taxes"/>
      <sheetName val="Employment"/>
      <sheetName val="personal income"/>
      <sheetName val="CPI US"/>
      <sheetName val="PPP"/>
      <sheetName val="Abatements"/>
      <sheetName val="GD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Q2">
            <v>6.7856947918323138</v>
          </cell>
        </row>
        <row r="3">
          <cell r="EQ3">
            <v>5.6301032302739618</v>
          </cell>
        </row>
        <row r="4">
          <cell r="EQ4">
            <v>2.3040867618453689</v>
          </cell>
        </row>
        <row r="5">
          <cell r="EQ5">
            <v>2.8999987144197936</v>
          </cell>
        </row>
        <row r="6">
          <cell r="EQ6">
            <v>2.3675678797798985</v>
          </cell>
        </row>
        <row r="7">
          <cell r="EQ7">
            <v>2.9053857136617589</v>
          </cell>
        </row>
        <row r="8">
          <cell r="EQ8">
            <v>5.6168707889131673</v>
          </cell>
        </row>
        <row r="9">
          <cell r="EQ9">
            <v>2.7127929161735995</v>
          </cell>
        </row>
        <row r="10">
          <cell r="EQ10">
            <v>4.4040931394485119</v>
          </cell>
        </row>
        <row r="11">
          <cell r="EQ11">
            <v>4.1817671109190702</v>
          </cell>
        </row>
        <row r="12">
          <cell r="EQ12">
            <v>6.27303690471288</v>
          </cell>
        </row>
        <row r="13">
          <cell r="EQ13">
            <v>0.16653003057803545</v>
          </cell>
        </row>
        <row r="14">
          <cell r="EQ14">
            <v>7.2206840278789519</v>
          </cell>
        </row>
        <row r="15">
          <cell r="EQ15">
            <v>6.2318266294697651</v>
          </cell>
        </row>
        <row r="16">
          <cell r="EQ16">
            <v>6.7103983147603365</v>
          </cell>
        </row>
        <row r="17">
          <cell r="EQ17">
            <v>7.497222569825249</v>
          </cell>
        </row>
        <row r="18">
          <cell r="EQ18">
            <v>8.1369885857395392</v>
          </cell>
        </row>
        <row r="19">
          <cell r="EQ19">
            <v>5.7470882885592172</v>
          </cell>
        </row>
        <row r="20">
          <cell r="EQ20">
            <v>7.6922358990076276</v>
          </cell>
        </row>
        <row r="21">
          <cell r="EQ21">
            <v>7.6319329609026738</v>
          </cell>
        </row>
        <row r="22">
          <cell r="EQ22">
            <v>5.7835432278445396</v>
          </cell>
        </row>
        <row r="23">
          <cell r="EQ23">
            <v>7.1681207340789612</v>
          </cell>
        </row>
        <row r="24">
          <cell r="EQ24">
            <v>7.3634499186331954</v>
          </cell>
        </row>
        <row r="25">
          <cell r="EQ25">
            <v>7.2862469629810658</v>
          </cell>
        </row>
        <row r="26">
          <cell r="EQ26">
            <v>6.3686691253036223</v>
          </cell>
        </row>
        <row r="27">
          <cell r="EQ27">
            <v>6.6867873206503772</v>
          </cell>
        </row>
        <row r="28">
          <cell r="EQ28">
            <v>6.3170688510600925</v>
          </cell>
        </row>
        <row r="29">
          <cell r="EQ29">
            <v>5.6999904758848086</v>
          </cell>
        </row>
        <row r="30">
          <cell r="EQ30">
            <v>5.2790909857257375</v>
          </cell>
        </row>
        <row r="31">
          <cell r="EQ31">
            <v>7.3263468368896278</v>
          </cell>
        </row>
        <row r="32">
          <cell r="EQ32">
            <v>7.4245749278566588</v>
          </cell>
        </row>
        <row r="33">
          <cell r="EQ33">
            <v>6.5269753527617471</v>
          </cell>
        </row>
        <row r="34">
          <cell r="EQ34">
            <v>6.4213509655830903</v>
          </cell>
        </row>
        <row r="35">
          <cell r="EQ35">
            <v>4.8478336640573128</v>
          </cell>
        </row>
        <row r="36">
          <cell r="EQ36">
            <v>7.1309477490188256</v>
          </cell>
        </row>
        <row r="37">
          <cell r="EQ37">
            <v>6.0573161954356252</v>
          </cell>
        </row>
        <row r="38">
          <cell r="EQ38">
            <v>7.2076850384798865</v>
          </cell>
        </row>
        <row r="39">
          <cell r="EQ39">
            <v>7.6134670602869789</v>
          </cell>
        </row>
        <row r="40">
          <cell r="EQ40">
            <v>8.375113843424975</v>
          </cell>
        </row>
        <row r="41">
          <cell r="EQ41">
            <v>7.3689548897945887</v>
          </cell>
        </row>
        <row r="42">
          <cell r="EQ42">
            <v>4.4771797591849785</v>
          </cell>
        </row>
        <row r="43">
          <cell r="EQ43">
            <v>6.2358426153069431</v>
          </cell>
        </row>
        <row r="44">
          <cell r="EQ44">
            <v>7.0830891859902128</v>
          </cell>
        </row>
        <row r="45">
          <cell r="EQ45">
            <v>7.4102959858824722</v>
          </cell>
        </row>
        <row r="46">
          <cell r="EQ46">
            <v>6.5155188045269528</v>
          </cell>
        </row>
        <row r="47">
          <cell r="EQ47">
            <v>7.6218385375379949</v>
          </cell>
        </row>
        <row r="48">
          <cell r="EQ48">
            <v>5.2819316879407721</v>
          </cell>
        </row>
        <row r="49">
          <cell r="EQ49">
            <v>6.9938558398154163</v>
          </cell>
        </row>
        <row r="50">
          <cell r="EQ50">
            <v>6.5553645941386112</v>
          </cell>
        </row>
        <row r="51">
          <cell r="EQ51">
            <v>5.8756246562786929</v>
          </cell>
        </row>
        <row r="52">
          <cell r="EQ52">
            <v>8.1366440166679705</v>
          </cell>
        </row>
        <row r="53">
          <cell r="EQ53">
            <v>7.6633714364450167</v>
          </cell>
        </row>
        <row r="54">
          <cell r="EQ54">
            <v>8.16213850866664</v>
          </cell>
        </row>
        <row r="55">
          <cell r="EQ55">
            <v>6.6397086926383917</v>
          </cell>
        </row>
        <row r="56">
          <cell r="EQ56">
            <v>4.4381708334277938</v>
          </cell>
        </row>
        <row r="57">
          <cell r="EQ57">
            <v>7.8974172216938054</v>
          </cell>
        </row>
        <row r="58">
          <cell r="EQ58">
            <v>7.3903872415393348</v>
          </cell>
        </row>
        <row r="59">
          <cell r="EQ59">
            <v>5.3922147682180102</v>
          </cell>
        </row>
        <row r="60">
          <cell r="EQ60">
            <v>6.4513568071519289</v>
          </cell>
        </row>
        <row r="61">
          <cell r="EQ61">
            <v>4.9650152714631011</v>
          </cell>
        </row>
        <row r="62">
          <cell r="EQ62">
            <v>7.2465753135261499</v>
          </cell>
        </row>
        <row r="63">
          <cell r="EQ63">
            <v>8.7545175368935944</v>
          </cell>
        </row>
        <row r="64">
          <cell r="EQ64">
            <v>8.4866630620107824</v>
          </cell>
        </row>
        <row r="65">
          <cell r="EQ65">
            <v>5.0762177207115675</v>
          </cell>
        </row>
        <row r="66">
          <cell r="EQ66">
            <v>8.2330811902846772</v>
          </cell>
        </row>
        <row r="67">
          <cell r="EQ67">
            <v>7.7194865621873863</v>
          </cell>
        </row>
        <row r="68">
          <cell r="EQ68">
            <v>0</v>
          </cell>
        </row>
        <row r="69">
          <cell r="EQ69">
            <v>7.6118556245300182</v>
          </cell>
        </row>
        <row r="70">
          <cell r="EQ70">
            <v>7.6988673527654434</v>
          </cell>
        </row>
        <row r="71">
          <cell r="EQ71">
            <v>5.3547541086531734</v>
          </cell>
        </row>
        <row r="72">
          <cell r="EQ72">
            <v>6.3767392746524489</v>
          </cell>
        </row>
        <row r="73">
          <cell r="EQ73">
            <v>6.3951739847823124</v>
          </cell>
        </row>
        <row r="74">
          <cell r="EQ74">
            <v>7.7510360538898819</v>
          </cell>
        </row>
        <row r="75">
          <cell r="EQ75">
            <v>8.2628607849577502</v>
          </cell>
        </row>
        <row r="76">
          <cell r="EQ76">
            <v>7.3455824726131613</v>
          </cell>
        </row>
        <row r="77">
          <cell r="EQ77">
            <v>4.7505681809197275</v>
          </cell>
        </row>
        <row r="78">
          <cell r="EQ78">
            <v>8.007637130637896</v>
          </cell>
        </row>
        <row r="79">
          <cell r="EQ79">
            <v>6.6001451397066671</v>
          </cell>
        </row>
        <row r="80">
          <cell r="EQ80">
            <v>8.5024859608835044</v>
          </cell>
        </row>
        <row r="81">
          <cell r="EQ81">
            <v>4.8659752654733337</v>
          </cell>
        </row>
        <row r="82">
          <cell r="EQ82">
            <v>6.6674451072826093</v>
          </cell>
        </row>
        <row r="83">
          <cell r="EQ83">
            <v>8.4551921096766378</v>
          </cell>
        </row>
        <row r="84">
          <cell r="EQ84">
            <v>7.2127942324110368</v>
          </cell>
        </row>
        <row r="85">
          <cell r="EQ85">
            <v>7.5769191098981583</v>
          </cell>
        </row>
        <row r="86">
          <cell r="EQ86">
            <v>8.9847627371549823</v>
          </cell>
        </row>
        <row r="87">
          <cell r="EQ87">
            <v>7.009578995907221</v>
          </cell>
        </row>
        <row r="88">
          <cell r="EQ88">
            <v>4.8488356728734301</v>
          </cell>
        </row>
        <row r="89">
          <cell r="EQ89">
            <v>7.557144091858671</v>
          </cell>
        </row>
        <row r="90">
          <cell r="EQ90">
            <v>6.6045427170051223</v>
          </cell>
        </row>
        <row r="91">
          <cell r="EQ91">
            <v>4.883510787252896</v>
          </cell>
        </row>
        <row r="92">
          <cell r="EQ92">
            <v>6.9970180330021305</v>
          </cell>
        </row>
        <row r="93">
          <cell r="EQ93">
            <v>5.0707938374458861</v>
          </cell>
        </row>
      </sheetData>
      <sheetData sheetId="10"/>
      <sheetData sheetId="11">
        <row r="2">
          <cell r="EQ2">
            <v>9.1481227654339321</v>
          </cell>
        </row>
        <row r="3">
          <cell r="EQ3">
            <v>9.0115567597081494</v>
          </cell>
        </row>
        <row r="4">
          <cell r="EQ4">
            <v>8.9063588451173441</v>
          </cell>
        </row>
        <row r="5">
          <cell r="EQ5">
            <v>6.880621067782414</v>
          </cell>
        </row>
        <row r="6">
          <cell r="EQ6">
            <v>9.09214620711845</v>
          </cell>
        </row>
        <row r="7">
          <cell r="EQ7">
            <v>6.9503261954358884</v>
          </cell>
        </row>
        <row r="8">
          <cell r="EQ8">
            <v>7.1617906892961747</v>
          </cell>
        </row>
        <row r="9">
          <cell r="EQ9">
            <v>7.6982142437911394</v>
          </cell>
        </row>
        <row r="10">
          <cell r="EQ10">
            <v>1.4213021361058691</v>
          </cell>
        </row>
        <row r="11">
          <cell r="EQ11">
            <v>3.3516146980772481</v>
          </cell>
        </row>
        <row r="12">
          <cell r="EQ12">
            <v>7.7448247507044563</v>
          </cell>
        </row>
        <row r="13">
          <cell r="EQ13">
            <v>6.7316038553236455</v>
          </cell>
        </row>
        <row r="14">
          <cell r="EQ14">
            <v>8.3274540378295185</v>
          </cell>
        </row>
        <row r="15">
          <cell r="EQ15">
            <v>7.1214852104351669</v>
          </cell>
        </row>
        <row r="16">
          <cell r="EQ16">
            <v>6.0758617818325469</v>
          </cell>
        </row>
        <row r="17">
          <cell r="EQ17">
            <v>9.0153296492864232</v>
          </cell>
        </row>
        <row r="18">
          <cell r="EQ18">
            <v>8.7992727112193236</v>
          </cell>
        </row>
        <row r="19">
          <cell r="EQ19">
            <v>5.5419807481544012</v>
          </cell>
        </row>
        <row r="20">
          <cell r="EQ20">
            <v>8.6932432527618069</v>
          </cell>
        </row>
        <row r="21">
          <cell r="EQ21">
            <v>8.5600401648281252</v>
          </cell>
        </row>
        <row r="22">
          <cell r="EQ22">
            <v>8.744315451815698</v>
          </cell>
        </row>
        <row r="23">
          <cell r="EQ23">
            <v>8.8210443833039562</v>
          </cell>
        </row>
        <row r="24">
          <cell r="EQ24">
            <v>8.8220995459134297</v>
          </cell>
        </row>
        <row r="25">
          <cell r="EQ25">
            <v>7.4466362584480521</v>
          </cell>
        </row>
        <row r="26">
          <cell r="EQ26">
            <v>7.33804268163916</v>
          </cell>
        </row>
        <row r="27">
          <cell r="EQ27">
            <v>9.6129598353370653</v>
          </cell>
        </row>
        <row r="28">
          <cell r="EQ28">
            <v>6.1585112066635785</v>
          </cell>
        </row>
        <row r="29">
          <cell r="EQ29">
            <v>7.5763212255368835</v>
          </cell>
        </row>
        <row r="30">
          <cell r="EQ30">
            <v>8.5525826059436287</v>
          </cell>
        </row>
        <row r="31">
          <cell r="EQ31">
            <v>5.9224626801023863</v>
          </cell>
        </row>
        <row r="32">
          <cell r="EQ32">
            <v>8.9361448300396749</v>
          </cell>
        </row>
        <row r="33">
          <cell r="EQ33">
            <v>7.9802398633408291</v>
          </cell>
        </row>
        <row r="34">
          <cell r="EQ34">
            <v>6.7512985453474101</v>
          </cell>
        </row>
        <row r="35">
          <cell r="EQ35">
            <v>8.2163037293757863</v>
          </cell>
        </row>
        <row r="36">
          <cell r="EQ36">
            <v>8.722371000339102</v>
          </cell>
        </row>
        <row r="37">
          <cell r="EQ37">
            <v>8.2917060383137269</v>
          </cell>
        </row>
        <row r="38">
          <cell r="EQ38">
            <v>9.0018310121553888</v>
          </cell>
        </row>
        <row r="39">
          <cell r="EQ39">
            <v>8.2279750772944666</v>
          </cell>
        </row>
        <row r="40">
          <cell r="EQ40">
            <v>8.7733852360526061</v>
          </cell>
        </row>
        <row r="41">
          <cell r="EQ41">
            <v>7.9376696023279179</v>
          </cell>
        </row>
        <row r="42">
          <cell r="EQ42">
            <v>8.1325178613863152</v>
          </cell>
        </row>
        <row r="43">
          <cell r="EQ43">
            <v>7.4199429940487596</v>
          </cell>
        </row>
        <row r="44">
          <cell r="EQ44">
            <v>8.0867566274005291</v>
          </cell>
        </row>
        <row r="45">
          <cell r="EQ45">
            <v>7.3527943780800538</v>
          </cell>
        </row>
        <row r="46">
          <cell r="EQ46">
            <v>6.8799622059478684</v>
          </cell>
        </row>
        <row r="47">
          <cell r="EQ47">
            <v>8.3854167059950075</v>
          </cell>
        </row>
        <row r="48">
          <cell r="EQ48">
            <v>7.8615636956830635</v>
          </cell>
        </row>
        <row r="49">
          <cell r="EQ49">
            <v>7.784707889453081</v>
          </cell>
        </row>
        <row r="50">
          <cell r="EQ50">
            <v>8.1218702975764927</v>
          </cell>
        </row>
        <row r="51">
          <cell r="EQ51">
            <v>5.8780628365865892</v>
          </cell>
        </row>
        <row r="52">
          <cell r="EQ52">
            <v>8.8199970970695656</v>
          </cell>
        </row>
        <row r="53">
          <cell r="EQ53">
            <v>7.0787367771608931</v>
          </cell>
        </row>
        <row r="54">
          <cell r="EQ54">
            <v>8.8706109401409705</v>
          </cell>
        </row>
        <row r="55">
          <cell r="EQ55">
            <v>5.7136787402764089</v>
          </cell>
        </row>
        <row r="56">
          <cell r="EQ56">
            <v>6.3663335576842082</v>
          </cell>
        </row>
        <row r="57">
          <cell r="EQ57">
            <v>7.3680006432007037</v>
          </cell>
        </row>
        <row r="58">
          <cell r="EQ58">
            <v>6.940822688355369</v>
          </cell>
        </row>
        <row r="59">
          <cell r="EQ59">
            <v>7.6939575255834978</v>
          </cell>
        </row>
        <row r="60">
          <cell r="EQ60">
            <v>8.1891879709412052</v>
          </cell>
        </row>
        <row r="61">
          <cell r="EQ61">
            <v>8.8511147730317568</v>
          </cell>
        </row>
        <row r="62">
          <cell r="EQ62">
            <v>6.3072433697330617</v>
          </cell>
        </row>
        <row r="63">
          <cell r="EQ63">
            <v>8.3885288234854585</v>
          </cell>
        </row>
        <row r="64">
          <cell r="EQ64">
            <v>5.287422885979205</v>
          </cell>
        </row>
        <row r="65">
          <cell r="EQ65">
            <v>4.7360246638450247</v>
          </cell>
        </row>
        <row r="66">
          <cell r="EQ66">
            <v>8.8833247728604743</v>
          </cell>
        </row>
        <row r="67">
          <cell r="EQ67">
            <v>4.917623639154626</v>
          </cell>
        </row>
        <row r="68">
          <cell r="EQ68">
            <v>1.6515800657650967</v>
          </cell>
        </row>
        <row r="69">
          <cell r="EQ69">
            <v>5.8218813400827427</v>
          </cell>
        </row>
        <row r="70">
          <cell r="EQ70">
            <v>9.0015899467943274</v>
          </cell>
        </row>
        <row r="71">
          <cell r="EQ71">
            <v>6.007457475423486</v>
          </cell>
        </row>
        <row r="72">
          <cell r="EQ72">
            <v>7.497194779105075</v>
          </cell>
        </row>
        <row r="73">
          <cell r="EQ73">
            <v>1.5190734614496062</v>
          </cell>
        </row>
        <row r="74">
          <cell r="EQ74">
            <v>4.5693672415536017</v>
          </cell>
        </row>
        <row r="75">
          <cell r="EQ75">
            <v>8.2636659727275656</v>
          </cell>
        </row>
        <row r="76">
          <cell r="EQ76">
            <v>6.1743649320955329</v>
          </cell>
        </row>
        <row r="77">
          <cell r="EQ77">
            <v>8.2478353656201282</v>
          </cell>
        </row>
        <row r="78">
          <cell r="EQ78">
            <v>5.7766966490842728</v>
          </cell>
        </row>
        <row r="79">
          <cell r="EQ79">
            <v>5.1647248911431278</v>
          </cell>
        </row>
        <row r="80">
          <cell r="EQ80">
            <v>7.1427866753441505</v>
          </cell>
        </row>
        <row r="81">
          <cell r="EQ81">
            <v>0</v>
          </cell>
        </row>
        <row r="82">
          <cell r="EQ82">
            <v>6.3008838044880697</v>
          </cell>
        </row>
        <row r="83">
          <cell r="EQ83">
            <v>5.7662905811059906</v>
          </cell>
        </row>
        <row r="84">
          <cell r="EQ84">
            <v>6.3922522434579339</v>
          </cell>
        </row>
        <row r="85">
          <cell r="EQ85">
            <v>4.9164729619384779</v>
          </cell>
        </row>
        <row r="86">
          <cell r="EQ86">
            <v>5.4046988447247424</v>
          </cell>
        </row>
        <row r="87">
          <cell r="EQ87">
            <v>6.7905550402049712</v>
          </cell>
        </row>
        <row r="88">
          <cell r="EQ88">
            <v>7.273688174504179</v>
          </cell>
        </row>
        <row r="89">
          <cell r="EQ89">
            <v>8.475203625806671</v>
          </cell>
        </row>
        <row r="90">
          <cell r="EQ90">
            <v>3.7661684498517003</v>
          </cell>
        </row>
        <row r="91">
          <cell r="EQ91">
            <v>8.1123615358327097</v>
          </cell>
        </row>
        <row r="92">
          <cell r="EQ92">
            <v>6.7906441329052445</v>
          </cell>
        </row>
        <row r="93">
          <cell r="EQ93">
            <v>6.7437681617422172</v>
          </cell>
        </row>
      </sheetData>
      <sheetData sheetId="12"/>
      <sheetData sheetId="13">
        <row r="2">
          <cell r="DG2">
            <v>9.8569361597501111</v>
          </cell>
        </row>
        <row r="3">
          <cell r="DG3">
            <v>5.1936805225603102</v>
          </cell>
        </row>
        <row r="4">
          <cell r="DG4">
            <v>6.1223319227309458</v>
          </cell>
        </row>
        <row r="5">
          <cell r="DG5">
            <v>7.1186910118954358</v>
          </cell>
        </row>
        <row r="6">
          <cell r="DG6">
            <v>6.0570539267895294</v>
          </cell>
        </row>
        <row r="7">
          <cell r="DG7">
            <v>3.5174968127654593</v>
          </cell>
        </row>
        <row r="8">
          <cell r="DG8">
            <v>7.7489772308113922</v>
          </cell>
        </row>
        <row r="9">
          <cell r="DG9">
            <v>6.5980800501425998</v>
          </cell>
        </row>
        <row r="10">
          <cell r="DG10">
            <v>5.086584333731837</v>
          </cell>
        </row>
        <row r="11">
          <cell r="DG11">
            <v>7.2101494430330346</v>
          </cell>
        </row>
        <row r="12">
          <cell r="DG12">
            <v>6.3230023470944623</v>
          </cell>
        </row>
        <row r="13">
          <cell r="DG13">
            <v>3.5739480284449017</v>
          </cell>
        </row>
        <row r="14">
          <cell r="DG14">
            <v>6.8171911733606123</v>
          </cell>
        </row>
        <row r="15">
          <cell r="DG15">
            <v>6.9457601121421844</v>
          </cell>
        </row>
        <row r="16">
          <cell r="DG16">
            <v>4.0836402997097494</v>
          </cell>
        </row>
        <row r="17">
          <cell r="DG17">
            <v>5.8619752205233686</v>
          </cell>
        </row>
        <row r="18">
          <cell r="DG18">
            <v>5.890762660584028</v>
          </cell>
        </row>
        <row r="19">
          <cell r="DG19">
            <v>6.9370588342550441</v>
          </cell>
        </row>
        <row r="20">
          <cell r="DG20">
            <v>7.880694462349167</v>
          </cell>
        </row>
        <row r="21">
          <cell r="DG21">
            <v>6.7351210863581814</v>
          </cell>
        </row>
        <row r="22">
          <cell r="DG22">
            <v>6.1816224172155811</v>
          </cell>
        </row>
        <row r="23">
          <cell r="DG23">
            <v>6.9146935509855894</v>
          </cell>
        </row>
        <row r="24">
          <cell r="DG24">
            <v>4.0177705601356122</v>
          </cell>
        </row>
        <row r="25">
          <cell r="DG25">
            <v>8.0592044104953473</v>
          </cell>
        </row>
        <row r="26">
          <cell r="DG26">
            <v>6.7964395846497396</v>
          </cell>
        </row>
        <row r="27">
          <cell r="DG27">
            <v>7.3555354655736611</v>
          </cell>
        </row>
        <row r="28">
          <cell r="DG28">
            <v>5.0151286082310378</v>
          </cell>
        </row>
        <row r="29">
          <cell r="DG29">
            <v>5.5819519243771234</v>
          </cell>
        </row>
        <row r="30">
          <cell r="DG30">
            <v>6.5647437724445465</v>
          </cell>
        </row>
        <row r="31">
          <cell r="DG31">
            <v>7.0535040325940512</v>
          </cell>
        </row>
        <row r="32">
          <cell r="DG32">
            <v>5.5997424473237558</v>
          </cell>
        </row>
        <row r="33">
          <cell r="DG33">
            <v>5.5475864825151442</v>
          </cell>
        </row>
        <row r="34">
          <cell r="DG34">
            <v>6.3130745878253061</v>
          </cell>
        </row>
        <row r="35">
          <cell r="DG35">
            <v>5.3260181934529349</v>
          </cell>
        </row>
        <row r="36">
          <cell r="DG36">
            <v>6.4001826880963621</v>
          </cell>
        </row>
        <row r="37">
          <cell r="DG37">
            <v>5.7216018475167472</v>
          </cell>
        </row>
        <row r="38">
          <cell r="DG38">
            <v>8.1918899065864608</v>
          </cell>
        </row>
        <row r="39">
          <cell r="DG39">
            <v>6.147087838142431</v>
          </cell>
        </row>
        <row r="40">
          <cell r="DG40">
            <v>8.2571918761858125</v>
          </cell>
        </row>
        <row r="41">
          <cell r="DG41">
            <v>4.9732578658326627</v>
          </cell>
        </row>
        <row r="42">
          <cell r="DG42">
            <v>4.3720938730747356</v>
          </cell>
        </row>
        <row r="43">
          <cell r="DG43">
            <v>4.3430847744881405</v>
          </cell>
        </row>
        <row r="44">
          <cell r="DG44">
            <v>7.2910046843955287</v>
          </cell>
        </row>
        <row r="45">
          <cell r="DG45">
            <v>6.9451175557537859</v>
          </cell>
        </row>
        <row r="46">
          <cell r="DG46">
            <v>3.0517277037189445</v>
          </cell>
        </row>
        <row r="47">
          <cell r="DG47">
            <v>7.209873236676513</v>
          </cell>
        </row>
        <row r="48">
          <cell r="DG48">
            <v>3.8243047898909892</v>
          </cell>
        </row>
        <row r="49">
          <cell r="DG49">
            <v>5.4566192040951051</v>
          </cell>
        </row>
        <row r="50">
          <cell r="DG50">
            <v>4.2983335986039961</v>
          </cell>
        </row>
        <row r="51">
          <cell r="DG51">
            <v>6.2745465062689014</v>
          </cell>
        </row>
        <row r="52">
          <cell r="DG52">
            <v>7.7568820008387673</v>
          </cell>
        </row>
        <row r="53">
          <cell r="DG53">
            <v>8.1258102537551444</v>
          </cell>
        </row>
        <row r="54">
          <cell r="DG54">
            <v>7.4735691494132661</v>
          </cell>
        </row>
        <row r="55">
          <cell r="DG55">
            <v>7.2813410694406375</v>
          </cell>
        </row>
        <row r="56">
          <cell r="DG56">
            <v>7.6165182376649856</v>
          </cell>
        </row>
        <row r="57">
          <cell r="DG57">
            <v>7.7949774030163645</v>
          </cell>
        </row>
        <row r="58">
          <cell r="DG58">
            <v>6.1810391722721203</v>
          </cell>
        </row>
        <row r="59">
          <cell r="DG59">
            <v>5.6706615496820625</v>
          </cell>
        </row>
        <row r="60">
          <cell r="DG60">
            <v>5.6878720632480366</v>
          </cell>
        </row>
        <row r="61">
          <cell r="DG61">
            <v>5.5836968212662486</v>
          </cell>
        </row>
      </sheetData>
      <sheetData sheetId="14"/>
      <sheetData sheetId="15">
        <row r="2">
          <cell r="DC2">
            <v>5.2083484169650394</v>
          </cell>
        </row>
        <row r="3">
          <cell r="DC3">
            <v>5.9288227802160831</v>
          </cell>
        </row>
        <row r="4">
          <cell r="DC4">
            <v>4.9241411352719675</v>
          </cell>
        </row>
        <row r="5">
          <cell r="DC5">
            <v>6.3227637490917097</v>
          </cell>
        </row>
        <row r="6">
          <cell r="DC6">
            <v>5.0427520698190209</v>
          </cell>
        </row>
        <row r="7">
          <cell r="DC7">
            <v>4.1822112297884253</v>
          </cell>
        </row>
        <row r="8">
          <cell r="DC8">
            <v>4.8552621377279772</v>
          </cell>
        </row>
        <row r="9">
          <cell r="DC9">
            <v>5.1241222608001182</v>
          </cell>
        </row>
        <row r="10">
          <cell r="DC10">
            <v>0.24019595714714831</v>
          </cell>
        </row>
        <row r="11">
          <cell r="DC11">
            <v>5.4761092208612254</v>
          </cell>
        </row>
        <row r="12">
          <cell r="DC12">
            <v>7.0166541944680896</v>
          </cell>
        </row>
        <row r="13">
          <cell r="DC13">
            <v>7.8641130248520597</v>
          </cell>
        </row>
        <row r="14">
          <cell r="DC14">
            <v>7.7188611603364183</v>
          </cell>
        </row>
        <row r="15">
          <cell r="DC15">
            <v>5.9021895361989625</v>
          </cell>
        </row>
        <row r="16">
          <cell r="DC16">
            <v>3.6074438621531595</v>
          </cell>
        </row>
        <row r="17">
          <cell r="DC17">
            <v>6.0608766583814866</v>
          </cell>
        </row>
        <row r="18">
          <cell r="DC18">
            <v>4.5814446902184018</v>
          </cell>
        </row>
        <row r="19">
          <cell r="DC19">
            <v>5.259312799026282</v>
          </cell>
        </row>
        <row r="20">
          <cell r="DC20">
            <v>9.5541536538420164</v>
          </cell>
        </row>
        <row r="21">
          <cell r="DC21">
            <v>6.2956323836563532</v>
          </cell>
        </row>
        <row r="22">
          <cell r="DC22">
            <v>5.368288493667583</v>
          </cell>
        </row>
        <row r="23">
          <cell r="DC23">
            <v>5.6576240691404287</v>
          </cell>
        </row>
        <row r="24">
          <cell r="DC24">
            <v>4.8828089624948765</v>
          </cell>
        </row>
        <row r="25">
          <cell r="DC25">
            <v>6.0388945302534669</v>
          </cell>
        </row>
        <row r="26">
          <cell r="DC26">
            <v>5.9456128706823472</v>
          </cell>
        </row>
        <row r="27">
          <cell r="DC27">
            <v>6.672580081824516</v>
          </cell>
        </row>
        <row r="28">
          <cell r="DC28">
            <v>4.6760308150554026</v>
          </cell>
        </row>
        <row r="29">
          <cell r="DC29">
            <v>7.4726227373161382</v>
          </cell>
        </row>
        <row r="30">
          <cell r="DC30">
            <v>5.5739099808743973</v>
          </cell>
        </row>
        <row r="31">
          <cell r="DC31">
            <v>3.9237454694024931</v>
          </cell>
        </row>
        <row r="32">
          <cell r="DC32">
            <v>3.9790615965757126</v>
          </cell>
        </row>
        <row r="33">
          <cell r="DC33">
            <v>6.4139884523381205</v>
          </cell>
        </row>
        <row r="34">
          <cell r="DC34">
            <v>3.7512123016484447</v>
          </cell>
        </row>
        <row r="35">
          <cell r="DC35">
            <v>6.9115655931952933</v>
          </cell>
        </row>
        <row r="36">
          <cell r="DC36">
            <v>6.40663294215185</v>
          </cell>
        </row>
        <row r="37">
          <cell r="DC37">
            <v>4.922126500286085</v>
          </cell>
        </row>
        <row r="38">
          <cell r="DC38">
            <v>6.1657402967769936</v>
          </cell>
        </row>
        <row r="39">
          <cell r="DC39">
            <v>8.8423151547883556</v>
          </cell>
        </row>
        <row r="40">
          <cell r="DC40">
            <v>8.6214473999095382</v>
          </cell>
        </row>
        <row r="41">
          <cell r="DC41">
            <v>5.2599346777805565</v>
          </cell>
        </row>
        <row r="42">
          <cell r="DC42">
            <v>6.9946985859842856</v>
          </cell>
        </row>
        <row r="43">
          <cell r="DC43">
            <v>1.0570143504772225</v>
          </cell>
        </row>
        <row r="44">
          <cell r="DC44">
            <v>5.4447254171402566</v>
          </cell>
        </row>
        <row r="45">
          <cell r="DC45">
            <v>6.5018177934904786</v>
          </cell>
        </row>
        <row r="46">
          <cell r="DC46">
            <v>5.9890688823345153</v>
          </cell>
        </row>
        <row r="47">
          <cell r="DC47">
            <v>6.740535852338656</v>
          </cell>
        </row>
        <row r="48">
          <cell r="DC48">
            <v>2.678035445056369</v>
          </cell>
        </row>
        <row r="49">
          <cell r="DC49">
            <v>5.2649102963728271</v>
          </cell>
        </row>
        <row r="50">
          <cell r="DC50">
            <v>5.6065258088148173</v>
          </cell>
        </row>
        <row r="51">
          <cell r="DC51">
            <v>6.7575218836724389</v>
          </cell>
        </row>
        <row r="52">
          <cell r="DC52">
            <v>9.9470085281430016</v>
          </cell>
        </row>
        <row r="53">
          <cell r="DC53">
            <v>9.2218681598914127</v>
          </cell>
        </row>
        <row r="54">
          <cell r="DC54">
            <v>9.8081447254901839</v>
          </cell>
        </row>
        <row r="55">
          <cell r="DC55">
            <v>5.4203670910899007</v>
          </cell>
        </row>
        <row r="56">
          <cell r="DC56">
            <v>5.7071506472040419</v>
          </cell>
        </row>
        <row r="57">
          <cell r="DC57">
            <v>6.0309722288912004</v>
          </cell>
        </row>
        <row r="58">
          <cell r="DC58">
            <v>8.8352940163952081</v>
          </cell>
        </row>
        <row r="59">
          <cell r="DC59">
            <v>5.4867952070917099</v>
          </cell>
        </row>
        <row r="60">
          <cell r="DC60">
            <v>5.2242666060658927</v>
          </cell>
        </row>
        <row r="61">
          <cell r="DC61">
            <v>8.5761953965596174</v>
          </cell>
        </row>
        <row r="62">
          <cell r="DC62">
            <v>6.2713651631313621</v>
          </cell>
        </row>
        <row r="63">
          <cell r="DC63">
            <v>7.4867064894582978</v>
          </cell>
        </row>
        <row r="64">
          <cell r="DC64">
            <v>7.2285001640674675</v>
          </cell>
        </row>
        <row r="65">
          <cell r="DC65">
            <v>0</v>
          </cell>
        </row>
        <row r="66">
          <cell r="DC66">
            <v>6.6991854338600838</v>
          </cell>
        </row>
        <row r="67">
          <cell r="DC67">
            <v>6.7315785446451812</v>
          </cell>
        </row>
        <row r="68">
          <cell r="DC68">
            <v>6.4367718527144682</v>
          </cell>
        </row>
        <row r="69">
          <cell r="DC69">
            <v>5.8214845644925024</v>
          </cell>
        </row>
        <row r="70">
          <cell r="DC70">
            <v>1.0680348532008277</v>
          </cell>
        </row>
        <row r="71">
          <cell r="DC71">
            <v>8.5630080161328355</v>
          </cell>
        </row>
        <row r="72">
          <cell r="DC72">
            <v>6.4418679395257765</v>
          </cell>
        </row>
        <row r="73">
          <cell r="DC73">
            <v>8.4543646122097655</v>
          </cell>
        </row>
        <row r="74">
          <cell r="DC74">
            <v>7.7378195730441028</v>
          </cell>
        </row>
        <row r="75">
          <cell r="DC75">
            <v>7.5224728631253077</v>
          </cell>
        </row>
        <row r="76">
          <cell r="DC76">
            <v>5.5210951697951867</v>
          </cell>
        </row>
        <row r="77">
          <cell r="DC77">
            <v>7.7257776473146187</v>
          </cell>
        </row>
        <row r="78">
          <cell r="DC78">
            <v>7.824317342912261</v>
          </cell>
        </row>
        <row r="79">
          <cell r="DC79">
            <v>8.4656120973088598</v>
          </cell>
        </row>
        <row r="80">
          <cell r="DC80">
            <v>4.2942829665189528</v>
          </cell>
        </row>
        <row r="81">
          <cell r="DC81">
            <v>6.5244941968402506</v>
          </cell>
        </row>
        <row r="82">
          <cell r="DC82">
            <v>6.2843886301888894</v>
          </cell>
        </row>
        <row r="83">
          <cell r="DC83">
            <v>6.3618671319770348</v>
          </cell>
        </row>
        <row r="84">
          <cell r="DC84">
            <v>6.0764424204287915</v>
          </cell>
        </row>
        <row r="85">
          <cell r="DC85">
            <v>6.8838869088637686</v>
          </cell>
        </row>
        <row r="86">
          <cell r="DC86">
            <v>8.5976429892193913</v>
          </cell>
        </row>
        <row r="87">
          <cell r="DC87">
            <v>8.0175726930802433</v>
          </cell>
        </row>
        <row r="88">
          <cell r="DC88">
            <v>4.9813022250063401</v>
          </cell>
        </row>
        <row r="89">
          <cell r="DC89">
            <v>6.7519956290822947</v>
          </cell>
        </row>
        <row r="90">
          <cell r="DC90">
            <v>8.0326968576469131</v>
          </cell>
        </row>
        <row r="91">
          <cell r="DC91">
            <v>7.2421585331135656</v>
          </cell>
        </row>
        <row r="92">
          <cell r="DC92">
            <v>6.2279047372777097</v>
          </cell>
        </row>
        <row r="93">
          <cell r="DC93">
            <v>8.8083395699098173</v>
          </cell>
        </row>
      </sheetData>
      <sheetData sheetId="16"/>
      <sheetData sheetId="17">
        <row r="2">
          <cell r="EM2">
            <v>7</v>
          </cell>
        </row>
        <row r="3">
          <cell r="EM3">
            <v>5.5</v>
          </cell>
        </row>
        <row r="4">
          <cell r="EM4">
            <v>5</v>
          </cell>
        </row>
        <row r="5">
          <cell r="EM5">
            <v>5.5</v>
          </cell>
        </row>
        <row r="6">
          <cell r="EM6">
            <v>6</v>
          </cell>
        </row>
        <row r="7">
          <cell r="EM7">
            <v>3.5</v>
          </cell>
        </row>
        <row r="8">
          <cell r="EM8">
            <v>4.5</v>
          </cell>
        </row>
        <row r="9">
          <cell r="EM9">
            <v>4</v>
          </cell>
        </row>
        <row r="10">
          <cell r="EM10">
            <v>4.5</v>
          </cell>
        </row>
        <row r="11">
          <cell r="EM11">
            <v>5.5</v>
          </cell>
        </row>
        <row r="12">
          <cell r="EM12">
            <v>8</v>
          </cell>
        </row>
        <row r="13">
          <cell r="EM13">
            <v>10</v>
          </cell>
        </row>
        <row r="14">
          <cell r="EM14">
            <v>8</v>
          </cell>
        </row>
        <row r="15">
          <cell r="EM15">
            <v>6</v>
          </cell>
        </row>
        <row r="16">
          <cell r="EM16">
            <v>3</v>
          </cell>
        </row>
        <row r="17">
          <cell r="EM17">
            <v>7</v>
          </cell>
        </row>
        <row r="18">
          <cell r="EM18">
            <v>7</v>
          </cell>
        </row>
        <row r="19">
          <cell r="EM19">
            <v>6</v>
          </cell>
        </row>
        <row r="20">
          <cell r="EM20">
            <v>10</v>
          </cell>
        </row>
        <row r="21">
          <cell r="EM21">
            <v>6</v>
          </cell>
        </row>
        <row r="22">
          <cell r="EM22">
            <v>4</v>
          </cell>
        </row>
        <row r="23">
          <cell r="EM23">
            <v>6</v>
          </cell>
        </row>
        <row r="24">
          <cell r="EM24">
            <v>7</v>
          </cell>
        </row>
        <row r="25">
          <cell r="EM25">
            <v>8</v>
          </cell>
        </row>
        <row r="26">
          <cell r="EM26">
            <v>7.5</v>
          </cell>
        </row>
        <row r="27">
          <cell r="EM27">
            <v>7</v>
          </cell>
        </row>
        <row r="28">
          <cell r="EM28">
            <v>6.5</v>
          </cell>
        </row>
        <row r="29">
          <cell r="EM29">
            <v>8</v>
          </cell>
        </row>
        <row r="30">
          <cell r="EM30">
            <v>5</v>
          </cell>
        </row>
        <row r="31">
          <cell r="EM31">
            <v>8</v>
          </cell>
        </row>
        <row r="32">
          <cell r="EM32">
            <v>7</v>
          </cell>
        </row>
        <row r="33">
          <cell r="EM33">
            <v>8</v>
          </cell>
        </row>
        <row r="34">
          <cell r="EM34">
            <v>5</v>
          </cell>
        </row>
        <row r="35">
          <cell r="EM35">
            <v>7</v>
          </cell>
        </row>
        <row r="36">
          <cell r="EM36">
            <v>8</v>
          </cell>
        </row>
        <row r="37">
          <cell r="EM37">
            <v>8</v>
          </cell>
        </row>
        <row r="38">
          <cell r="EM38">
            <v>6</v>
          </cell>
        </row>
        <row r="39">
          <cell r="EM39">
            <v>10</v>
          </cell>
        </row>
        <row r="40">
          <cell r="EM40">
            <v>10</v>
          </cell>
        </row>
        <row r="41">
          <cell r="EM41">
            <v>6</v>
          </cell>
        </row>
        <row r="42">
          <cell r="EM42">
            <v>7</v>
          </cell>
        </row>
        <row r="43">
          <cell r="EM43">
            <v>6</v>
          </cell>
        </row>
        <row r="44">
          <cell r="EM44">
            <v>7</v>
          </cell>
        </row>
        <row r="45">
          <cell r="EM45">
            <v>9</v>
          </cell>
        </row>
        <row r="46">
          <cell r="EM46">
            <v>8</v>
          </cell>
        </row>
        <row r="47">
          <cell r="EM47">
            <v>7</v>
          </cell>
        </row>
        <row r="48">
          <cell r="EM48">
            <v>8</v>
          </cell>
        </row>
        <row r="49">
          <cell r="EM49">
            <v>8</v>
          </cell>
        </row>
        <row r="50">
          <cell r="EM50">
            <v>8</v>
          </cell>
        </row>
        <row r="51">
          <cell r="EM51">
            <v>6</v>
          </cell>
        </row>
        <row r="52">
          <cell r="EM52">
            <v>10</v>
          </cell>
        </row>
        <row r="53">
          <cell r="EM53">
            <v>10</v>
          </cell>
        </row>
        <row r="54">
          <cell r="EM54">
            <v>10</v>
          </cell>
        </row>
        <row r="55">
          <cell r="EM55">
            <v>7</v>
          </cell>
        </row>
        <row r="56">
          <cell r="EM56">
            <v>6</v>
          </cell>
        </row>
        <row r="57">
          <cell r="EM57">
            <v>7</v>
          </cell>
        </row>
        <row r="58">
          <cell r="EM58">
            <v>10</v>
          </cell>
        </row>
        <row r="59">
          <cell r="EM59">
            <v>6</v>
          </cell>
        </row>
        <row r="60">
          <cell r="EM60">
            <v>6</v>
          </cell>
        </row>
        <row r="61">
          <cell r="EM61">
            <v>10</v>
          </cell>
        </row>
      </sheetData>
      <sheetData sheetId="18"/>
      <sheetData sheetId="19">
        <row r="2">
          <cell r="DC2">
            <v>5.5684468410685826</v>
          </cell>
        </row>
        <row r="3">
          <cell r="DC3">
            <v>6.292981424489704</v>
          </cell>
        </row>
        <row r="4">
          <cell r="DC4">
            <v>4.351872679604611</v>
          </cell>
        </row>
        <row r="5">
          <cell r="DC5">
            <v>5.8263531965272595</v>
          </cell>
        </row>
        <row r="6">
          <cell r="DC6">
            <v>8.474320233548017</v>
          </cell>
        </row>
        <row r="7">
          <cell r="DC7">
            <v>6.8303285014134172</v>
          </cell>
        </row>
        <row r="8">
          <cell r="DC8">
            <v>3.7956353523767161</v>
          </cell>
        </row>
        <row r="9">
          <cell r="DC9">
            <v>6.9781650104317272</v>
          </cell>
        </row>
        <row r="10">
          <cell r="DC10">
            <v>2.6607604764887767</v>
          </cell>
        </row>
        <row r="11">
          <cell r="DC11">
            <v>3.4708601228287468</v>
          </cell>
        </row>
        <row r="12">
          <cell r="DC12">
            <v>9.6569857102697441</v>
          </cell>
        </row>
        <row r="13">
          <cell r="DC13">
            <v>9.0577132843866455</v>
          </cell>
        </row>
        <row r="14">
          <cell r="DC14">
            <v>8.7680125655846215</v>
          </cell>
        </row>
        <row r="15">
          <cell r="DC15">
            <v>9.5246799499707233</v>
          </cell>
        </row>
        <row r="16">
          <cell r="DC16">
            <v>8.1551419480645286</v>
          </cell>
        </row>
        <row r="17">
          <cell r="DC17">
            <v>8.4468716009276061</v>
          </cell>
        </row>
        <row r="18">
          <cell r="DC18">
            <v>7.1619876585871278</v>
          </cell>
        </row>
        <row r="19">
          <cell r="DC19">
            <v>6.6470927166365978</v>
          </cell>
        </row>
        <row r="20">
          <cell r="DC20">
            <v>8.1963818836894617</v>
          </cell>
        </row>
        <row r="21">
          <cell r="DC21">
            <v>8.4894695446340229</v>
          </cell>
        </row>
        <row r="22">
          <cell r="DC22">
            <v>8.8910783939349507</v>
          </cell>
        </row>
        <row r="23">
          <cell r="DC23">
            <v>8.6189256977928146</v>
          </cell>
        </row>
        <row r="24">
          <cell r="DC24">
            <v>6.8850737343165598</v>
          </cell>
        </row>
        <row r="25">
          <cell r="DC25">
            <v>8.9487953028555687</v>
          </cell>
        </row>
        <row r="26">
          <cell r="DC26">
            <v>7.681899762291998</v>
          </cell>
        </row>
        <row r="27">
          <cell r="DC27">
            <v>8.3312100353007725</v>
          </cell>
        </row>
        <row r="28">
          <cell r="DC28">
            <v>9.3340186583589144</v>
          </cell>
        </row>
        <row r="29">
          <cell r="DC29">
            <v>9.2360172898580188</v>
          </cell>
        </row>
        <row r="30">
          <cell r="DC30">
            <v>6.4504828598640254</v>
          </cell>
        </row>
        <row r="31">
          <cell r="DC31">
            <v>8.0814573755401078</v>
          </cell>
        </row>
        <row r="32">
          <cell r="DC32">
            <v>7.44045864408419</v>
          </cell>
        </row>
        <row r="33">
          <cell r="DC33">
            <v>7.9593877529706329</v>
          </cell>
        </row>
        <row r="34">
          <cell r="DC34">
            <v>7.5978037727358085</v>
          </cell>
        </row>
        <row r="35">
          <cell r="DC35">
            <v>8.4077036943334669</v>
          </cell>
        </row>
        <row r="36">
          <cell r="DC36">
            <v>8.8748304638448445</v>
          </cell>
        </row>
        <row r="37">
          <cell r="DC37">
            <v>7.2983722195011556</v>
          </cell>
        </row>
        <row r="38">
          <cell r="DC38">
            <v>7.4485325050173437</v>
          </cell>
        </row>
        <row r="39">
          <cell r="DC39">
            <v>8.1133852779324211</v>
          </cell>
        </row>
        <row r="40">
          <cell r="DC40">
            <v>6.1176380669421064</v>
          </cell>
        </row>
        <row r="41">
          <cell r="DC41">
            <v>5.8089295455437231</v>
          </cell>
        </row>
        <row r="42">
          <cell r="DC42">
            <v>9.1281504508797706</v>
          </cell>
        </row>
        <row r="43">
          <cell r="DC43">
            <v>6.1194676367798886</v>
          </cell>
        </row>
        <row r="44">
          <cell r="DC44">
            <v>8.9746388305038955</v>
          </cell>
        </row>
        <row r="45">
          <cell r="DC45">
            <v>8.680054553537552</v>
          </cell>
        </row>
        <row r="46">
          <cell r="DC46">
            <v>8.0249641214192877</v>
          </cell>
        </row>
        <row r="47">
          <cell r="DC47">
            <v>9.6716618400235923</v>
          </cell>
        </row>
        <row r="48">
          <cell r="DC48">
            <v>7.3300127705346156</v>
          </cell>
        </row>
        <row r="49">
          <cell r="DC49">
            <v>7.9691583688988299</v>
          </cell>
        </row>
        <row r="50">
          <cell r="DC50">
            <v>6.479017948147364</v>
          </cell>
        </row>
        <row r="51">
          <cell r="DC51">
            <v>7.9786081280386867</v>
          </cell>
        </row>
        <row r="52">
          <cell r="DC52">
            <v>8.0670803822355879</v>
          </cell>
        </row>
        <row r="53">
          <cell r="DC53">
            <v>8.989036790614648</v>
          </cell>
        </row>
        <row r="54">
          <cell r="DC54">
            <v>7.8054172532978736</v>
          </cell>
        </row>
        <row r="55">
          <cell r="DC55">
            <v>8.8399798121446427</v>
          </cell>
        </row>
        <row r="56">
          <cell r="DC56">
            <v>5.8735553391020083</v>
          </cell>
        </row>
        <row r="57">
          <cell r="DC57">
            <v>8.3177804420278818</v>
          </cell>
        </row>
        <row r="58">
          <cell r="DC58">
            <v>8.0546703842206959</v>
          </cell>
        </row>
        <row r="59">
          <cell r="DC59">
            <v>8.8986352419020811</v>
          </cell>
        </row>
        <row r="60">
          <cell r="DC60">
            <v>7.0393452153722249</v>
          </cell>
        </row>
        <row r="61">
          <cell r="DC61">
            <v>7.1089042263334417</v>
          </cell>
        </row>
        <row r="62">
          <cell r="DC62">
            <v>7.1157406002366006</v>
          </cell>
        </row>
        <row r="63">
          <cell r="DC63">
            <v>5.5185797638335732</v>
          </cell>
        </row>
        <row r="64">
          <cell r="DC64">
            <v>2.7571248929432084</v>
          </cell>
        </row>
        <row r="65">
          <cell r="DC65">
            <v>4.7955928224711739</v>
          </cell>
        </row>
        <row r="66">
          <cell r="DC66">
            <v>6.7274456572268839</v>
          </cell>
        </row>
        <row r="67">
          <cell r="DC67">
            <v>5.0850007937406216</v>
          </cell>
        </row>
        <row r="68">
          <cell r="DC68">
            <v>7.5280535632532928</v>
          </cell>
        </row>
        <row r="69">
          <cell r="DC69">
            <v>5.1017481057427991</v>
          </cell>
        </row>
        <row r="70">
          <cell r="DC70">
            <v>0</v>
          </cell>
        </row>
        <row r="71">
          <cell r="DC71">
            <v>4.3847821471747839</v>
          </cell>
        </row>
        <row r="72">
          <cell r="DC72">
            <v>7.3315246218436689</v>
          </cell>
        </row>
        <row r="73">
          <cell r="DC73">
            <v>6.0233096814407618</v>
          </cell>
        </row>
        <row r="74">
          <cell r="DC74">
            <v>7.1015411369053814</v>
          </cell>
        </row>
        <row r="75">
          <cell r="DC75">
            <v>6.2124257100109777</v>
          </cell>
        </row>
        <row r="76">
          <cell r="DC76">
            <v>5.5579298817786054</v>
          </cell>
        </row>
        <row r="77">
          <cell r="DC77">
            <v>7.4077239711316691</v>
          </cell>
        </row>
        <row r="78">
          <cell r="DC78">
            <v>5.5787180551019127</v>
          </cell>
        </row>
        <row r="79">
          <cell r="DC79">
            <v>5.9981031611182889</v>
          </cell>
        </row>
        <row r="80">
          <cell r="DC80">
            <v>4.8158267836216329</v>
          </cell>
        </row>
        <row r="81">
          <cell r="DC81">
            <v>8.1271192659878295</v>
          </cell>
        </row>
        <row r="82">
          <cell r="DC82">
            <v>6.5983595443574314</v>
          </cell>
        </row>
        <row r="83">
          <cell r="DC83">
            <v>0.43351734029017575</v>
          </cell>
        </row>
        <row r="84">
          <cell r="DC84">
            <v>0.51238752905135232</v>
          </cell>
        </row>
        <row r="85">
          <cell r="DC85">
            <v>6.7044353127500935</v>
          </cell>
        </row>
        <row r="86">
          <cell r="DC86">
            <v>5.1038095222319502</v>
          </cell>
        </row>
        <row r="87">
          <cell r="DC87">
            <v>5.8587199096315885</v>
          </cell>
        </row>
        <row r="88">
          <cell r="DC88">
            <v>7.4553336628368827</v>
          </cell>
        </row>
        <row r="89">
          <cell r="DC89">
            <v>7.9685687522664397</v>
          </cell>
        </row>
        <row r="90">
          <cell r="DC90">
            <v>9.3254636558096884</v>
          </cell>
        </row>
        <row r="91">
          <cell r="DC91">
            <v>7.2291335277802453</v>
          </cell>
        </row>
        <row r="92">
          <cell r="DC92">
            <v>6.3183121131561881</v>
          </cell>
        </row>
        <row r="93">
          <cell r="DC93">
            <v>8.3705841944704638</v>
          </cell>
        </row>
      </sheetData>
      <sheetData sheetId="20"/>
      <sheetData sheetId="21">
        <row r="2">
          <cell r="DC2">
            <v>8.9298900228747886</v>
          </cell>
        </row>
        <row r="3">
          <cell r="DC3">
            <v>4.2579599653878555</v>
          </cell>
        </row>
        <row r="4">
          <cell r="DC4">
            <v>3.153176586601937</v>
          </cell>
        </row>
        <row r="5">
          <cell r="DC5">
            <v>3.8806726786108992</v>
          </cell>
        </row>
        <row r="6">
          <cell r="DC6">
            <v>3.6613676690509287</v>
          </cell>
        </row>
        <row r="7">
          <cell r="DC7">
            <v>3.4123391753408985</v>
          </cell>
        </row>
        <row r="8">
          <cell r="DC8">
            <v>4.7597980288374186</v>
          </cell>
        </row>
        <row r="9">
          <cell r="DC9">
            <v>2.992849008388152</v>
          </cell>
        </row>
        <row r="10">
          <cell r="DC10">
            <v>3.1838554711895113</v>
          </cell>
        </row>
        <row r="11">
          <cell r="DC11">
            <v>4.3750359524754154</v>
          </cell>
        </row>
        <row r="12">
          <cell r="DC12">
            <v>4.9233267073606966</v>
          </cell>
        </row>
        <row r="13">
          <cell r="DC13">
            <v>8.969420172432077</v>
          </cell>
        </row>
        <row r="14">
          <cell r="DC14">
            <v>4.6693441302817407</v>
          </cell>
        </row>
        <row r="15">
          <cell r="DC15">
            <v>3.1676589030448552</v>
          </cell>
        </row>
        <row r="16">
          <cell r="DC16">
            <v>5.7328364811666255</v>
          </cell>
        </row>
        <row r="17">
          <cell r="DC17">
            <v>5.8740621152264181</v>
          </cell>
        </row>
        <row r="18">
          <cell r="DC18">
            <v>6.5784011232134674</v>
          </cell>
        </row>
        <row r="19">
          <cell r="DC19">
            <v>9.4258509348477464</v>
          </cell>
        </row>
        <row r="20">
          <cell r="DC20">
            <v>4.7528657532247536</v>
          </cell>
        </row>
        <row r="21">
          <cell r="DC21">
            <v>6.2636705587503281</v>
          </cell>
        </row>
        <row r="22">
          <cell r="DC22">
            <v>0.78756070267499267</v>
          </cell>
        </row>
        <row r="23">
          <cell r="DC23">
            <v>6.2998718738271702</v>
          </cell>
        </row>
        <row r="24">
          <cell r="DC24">
            <v>5.9187035864539723</v>
          </cell>
        </row>
        <row r="25">
          <cell r="DC25">
            <v>4.7034287856824504</v>
          </cell>
        </row>
        <row r="26">
          <cell r="DC26">
            <v>6.2521717668722658</v>
          </cell>
        </row>
        <row r="27">
          <cell r="DC27">
            <v>5.0121014924273188</v>
          </cell>
        </row>
        <row r="28">
          <cell r="DC28">
            <v>5.4658287278165707</v>
          </cell>
        </row>
        <row r="29">
          <cell r="DC29">
            <v>3.4153460908831788</v>
          </cell>
        </row>
        <row r="30">
          <cell r="DC30">
            <v>5.5594041263753038</v>
          </cell>
        </row>
        <row r="31">
          <cell r="DC31">
            <v>6.8475013825291491</v>
          </cell>
        </row>
        <row r="32">
          <cell r="DC32">
            <v>7.8937161972774108</v>
          </cell>
        </row>
        <row r="33">
          <cell r="DC33">
            <v>6.240229172256619</v>
          </cell>
        </row>
        <row r="34">
          <cell r="DC34">
            <v>4.4810118490545205</v>
          </cell>
        </row>
        <row r="35">
          <cell r="DC35">
            <v>3.7294711517241219</v>
          </cell>
        </row>
        <row r="36">
          <cell r="DC36">
            <v>6.2602176271275392</v>
          </cell>
        </row>
        <row r="37">
          <cell r="DC37">
            <v>9.0562615208308443</v>
          </cell>
        </row>
        <row r="38">
          <cell r="DC38">
            <v>6.2881367231176561</v>
          </cell>
        </row>
        <row r="39">
          <cell r="DC39">
            <v>1.8719555774154943</v>
          </cell>
        </row>
        <row r="40">
          <cell r="DC40">
            <v>9.2450770836526406</v>
          </cell>
        </row>
        <row r="41">
          <cell r="DC41">
            <v>7.2191417310012564</v>
          </cell>
        </row>
        <row r="42">
          <cell r="DC42">
            <v>3.1096827340029005</v>
          </cell>
        </row>
        <row r="43">
          <cell r="DC43">
            <v>5.4411372814565659</v>
          </cell>
        </row>
        <row r="44">
          <cell r="DC44">
            <v>6.0657984836981127</v>
          </cell>
        </row>
        <row r="45">
          <cell r="DC45">
            <v>3.1348123952963731</v>
          </cell>
        </row>
        <row r="46">
          <cell r="DC46">
            <v>5.3170111803633393</v>
          </cell>
        </row>
        <row r="47">
          <cell r="DC47">
            <v>5.3032800641116733</v>
          </cell>
        </row>
        <row r="48">
          <cell r="DC48">
            <v>9.415981378337122</v>
          </cell>
        </row>
        <row r="49">
          <cell r="DC49">
            <v>6.3077563011739315</v>
          </cell>
        </row>
        <row r="50">
          <cell r="DC50">
            <v>6.2291182421884255</v>
          </cell>
        </row>
        <row r="51">
          <cell r="DC51">
            <v>6.4671187202000668</v>
          </cell>
        </row>
        <row r="52">
          <cell r="DC52">
            <v>4.2767016186450588</v>
          </cell>
        </row>
        <row r="53">
          <cell r="DC53">
            <v>4.8028706332450142</v>
          </cell>
        </row>
        <row r="54">
          <cell r="DC54">
            <v>3.9921796204469411</v>
          </cell>
        </row>
        <row r="55">
          <cell r="DC55">
            <v>5.9822118103404698</v>
          </cell>
        </row>
        <row r="56">
          <cell r="DC56">
            <v>5.5278654669759426</v>
          </cell>
        </row>
        <row r="57">
          <cell r="DC57">
            <v>7.9292772811366143</v>
          </cell>
        </row>
        <row r="58">
          <cell r="DC58">
            <v>2.3985709881041277</v>
          </cell>
        </row>
        <row r="59">
          <cell r="DC59">
            <v>4.7786970615054267</v>
          </cell>
        </row>
        <row r="60">
          <cell r="DC60">
            <v>6.3026174507974622</v>
          </cell>
        </row>
        <row r="61">
          <cell r="DC61">
            <v>5.4059124938730889</v>
          </cell>
        </row>
      </sheetData>
      <sheetData sheetId="22"/>
      <sheetData sheetId="23">
        <row r="2">
          <cell r="DC2">
            <v>9.1865929697464939</v>
          </cell>
        </row>
        <row r="3">
          <cell r="DC3">
            <v>7.0887306324283301</v>
          </cell>
        </row>
        <row r="4">
          <cell r="DC4">
            <v>5.8307238922983444</v>
          </cell>
        </row>
        <row r="5">
          <cell r="DC5">
            <v>5.810590199995465</v>
          </cell>
        </row>
        <row r="6">
          <cell r="DC6">
            <v>7.4319554381519524</v>
          </cell>
        </row>
        <row r="7">
          <cell r="DC7">
            <v>6.129245419450565</v>
          </cell>
        </row>
        <row r="8">
          <cell r="DC8">
            <v>6.6232935851610675</v>
          </cell>
        </row>
        <row r="9">
          <cell r="DC9">
            <v>5.6382938054546337</v>
          </cell>
        </row>
        <row r="10">
          <cell r="DC10">
            <v>6.1195591966347109</v>
          </cell>
        </row>
        <row r="11">
          <cell r="DC11">
            <v>7.6297314618483094</v>
          </cell>
        </row>
        <row r="12">
          <cell r="DC12">
            <v>7.4798004613292735</v>
          </cell>
        </row>
        <row r="13">
          <cell r="DC13">
            <v>9.1152746594195833</v>
          </cell>
        </row>
        <row r="14">
          <cell r="DC14">
            <v>6.9806406791254192</v>
          </cell>
        </row>
        <row r="15">
          <cell r="DC15">
            <v>7.5252504068738499</v>
          </cell>
        </row>
        <row r="16">
          <cell r="DC16">
            <v>7.9139760721041066</v>
          </cell>
        </row>
        <row r="17">
          <cell r="DC17">
            <v>8.4511365666374907</v>
          </cell>
        </row>
        <row r="18">
          <cell r="DC18">
            <v>9.4226754421943433</v>
          </cell>
        </row>
        <row r="19">
          <cell r="DC19">
            <v>8.3393959488169074</v>
          </cell>
        </row>
        <row r="20">
          <cell r="DC20">
            <v>7.7333533080225951</v>
          </cell>
        </row>
        <row r="21">
          <cell r="DC21">
            <v>7.7189249838622009</v>
          </cell>
        </row>
        <row r="22">
          <cell r="DC22">
            <v>8.6551509787727952</v>
          </cell>
        </row>
        <row r="23">
          <cell r="DC23">
            <v>7.3454122201759109</v>
          </cell>
        </row>
        <row r="24">
          <cell r="DC24">
            <v>8.1404105576353327</v>
          </cell>
        </row>
        <row r="25">
          <cell r="DC25">
            <v>7.8112992964550463</v>
          </cell>
        </row>
        <row r="26">
          <cell r="DC26">
            <v>8.5288495467916654</v>
          </cell>
        </row>
        <row r="27">
          <cell r="DC27">
            <v>8.5234215330060206</v>
          </cell>
        </row>
        <row r="28">
          <cell r="DC28">
            <v>7.4600826273076661</v>
          </cell>
        </row>
        <row r="29">
          <cell r="DC29">
            <v>8.1623122341066185</v>
          </cell>
        </row>
        <row r="30">
          <cell r="DC30">
            <v>7.7821091885852685</v>
          </cell>
        </row>
        <row r="31">
          <cell r="DC31">
            <v>9.4326808850678532</v>
          </cell>
        </row>
        <row r="32">
          <cell r="DC32">
            <v>9.3545970527125526</v>
          </cell>
        </row>
        <row r="33">
          <cell r="DC33">
            <v>7.257164813660979</v>
          </cell>
        </row>
        <row r="34">
          <cell r="DC34">
            <v>8.4652754290417001</v>
          </cell>
        </row>
        <row r="35">
          <cell r="DC35">
            <v>6.9118200521299364</v>
          </cell>
        </row>
        <row r="36">
          <cell r="DC36">
            <v>7.9118837489613236</v>
          </cell>
        </row>
        <row r="37">
          <cell r="DC37">
            <v>7.3251072667714636</v>
          </cell>
        </row>
        <row r="38">
          <cell r="DC38">
            <v>8.8208429288047281</v>
          </cell>
        </row>
        <row r="39">
          <cell r="DC39">
            <v>7.1769654653209747</v>
          </cell>
        </row>
        <row r="40">
          <cell r="DC40">
            <v>9.3158372482349829</v>
          </cell>
        </row>
        <row r="41">
          <cell r="DC41">
            <v>9.1253521396064183</v>
          </cell>
        </row>
        <row r="42">
          <cell r="DC42">
            <v>7.1863819078840532</v>
          </cell>
        </row>
        <row r="43">
          <cell r="DC43">
            <v>9.1030698652485533</v>
          </cell>
        </row>
        <row r="44">
          <cell r="DC44">
            <v>7.7486903754055572</v>
          </cell>
        </row>
        <row r="45">
          <cell r="DC45">
            <v>9.5608051017873734</v>
          </cell>
        </row>
        <row r="46">
          <cell r="DC46">
            <v>7.6455603773329006</v>
          </cell>
        </row>
        <row r="47">
          <cell r="DC47">
            <v>8.3710193771008807</v>
          </cell>
        </row>
        <row r="48">
          <cell r="DC48">
            <v>6.5766221894101653</v>
          </cell>
        </row>
        <row r="49">
          <cell r="DC49">
            <v>8.8336376603459321</v>
          </cell>
        </row>
        <row r="50">
          <cell r="DC50">
            <v>8.3944069571547537</v>
          </cell>
        </row>
        <row r="51">
          <cell r="DC51">
            <v>7.3353466960545823</v>
          </cell>
        </row>
        <row r="52">
          <cell r="DC52">
            <v>8.5689349991780688</v>
          </cell>
        </row>
        <row r="53">
          <cell r="DC53">
            <v>7.9419474680149724</v>
          </cell>
        </row>
        <row r="54">
          <cell r="DC54">
            <v>8.6137584773683837</v>
          </cell>
        </row>
        <row r="55">
          <cell r="DC55">
            <v>7.5054836698398217</v>
          </cell>
        </row>
        <row r="56">
          <cell r="DC56">
            <v>7.6519206299757903</v>
          </cell>
        </row>
        <row r="57">
          <cell r="DC57">
            <v>9.0981408309781049</v>
          </cell>
        </row>
        <row r="58">
          <cell r="DC58">
            <v>7.6574119511257681</v>
          </cell>
        </row>
        <row r="59">
          <cell r="DC59">
            <v>7.2374402974948469</v>
          </cell>
        </row>
        <row r="60">
          <cell r="DC60">
            <v>8.4388104221146012</v>
          </cell>
        </row>
        <row r="61">
          <cell r="DC61">
            <v>9.4655127739830505</v>
          </cell>
        </row>
        <row r="62">
          <cell r="DC62">
            <v>7.2261147585747709</v>
          </cell>
        </row>
        <row r="63">
          <cell r="DC63">
            <v>8.1839601087611804</v>
          </cell>
        </row>
        <row r="64">
          <cell r="DC64">
            <v>7.9203980296850958</v>
          </cell>
        </row>
        <row r="65">
          <cell r="DC65">
            <v>7.2419465500687208</v>
          </cell>
        </row>
        <row r="66">
          <cell r="DC66">
            <v>8.7201407188971221</v>
          </cell>
        </row>
        <row r="67">
          <cell r="DC67">
            <v>7.790587273575361</v>
          </cell>
        </row>
        <row r="68">
          <cell r="DC68">
            <v>0</v>
          </cell>
        </row>
        <row r="69">
          <cell r="DC69">
            <v>7.070033133856132</v>
          </cell>
        </row>
        <row r="70">
          <cell r="DC70">
            <v>9.5150446693719726</v>
          </cell>
        </row>
        <row r="71">
          <cell r="DC71">
            <v>5.2889557973503756</v>
          </cell>
        </row>
        <row r="72">
          <cell r="DC72">
            <v>5.516269292600021</v>
          </cell>
        </row>
        <row r="73">
          <cell r="DC73">
            <v>3.4926728977968353</v>
          </cell>
        </row>
        <row r="74">
          <cell r="DC74">
            <v>5.2298749661958777</v>
          </cell>
        </row>
        <row r="75">
          <cell r="DC75">
            <v>7.712427925761701</v>
          </cell>
        </row>
        <row r="76">
          <cell r="DC76">
            <v>6.7623441382403993</v>
          </cell>
        </row>
        <row r="77">
          <cell r="DC77">
            <v>4.2175858332721976</v>
          </cell>
        </row>
        <row r="78">
          <cell r="DC78">
            <v>6.5141921834966867</v>
          </cell>
        </row>
        <row r="79">
          <cell r="DC79">
            <v>6.8412325041325968</v>
          </cell>
        </row>
        <row r="80">
          <cell r="DC80">
            <v>8.9141442839339859</v>
          </cell>
        </row>
        <row r="81">
          <cell r="DC81">
            <v>1.3933668766380969</v>
          </cell>
        </row>
        <row r="82">
          <cell r="DC82">
            <v>4.4277907369886522</v>
          </cell>
        </row>
        <row r="83">
          <cell r="DC83">
            <v>7.6970343449935088</v>
          </cell>
        </row>
        <row r="84">
          <cell r="DC84">
            <v>8.0391125964344958</v>
          </cell>
        </row>
        <row r="85">
          <cell r="DC85">
            <v>5.6076605972020035</v>
          </cell>
        </row>
        <row r="86">
          <cell r="DC86">
            <v>7.7612216340962021</v>
          </cell>
        </row>
        <row r="87">
          <cell r="DC87">
            <v>8.2438549761924911</v>
          </cell>
        </row>
        <row r="88">
          <cell r="DC88">
            <v>6.3980328994988227</v>
          </cell>
        </row>
        <row r="89">
          <cell r="DC89">
            <v>7.5497946772087587</v>
          </cell>
        </row>
        <row r="90">
          <cell r="DC90">
            <v>4.1334284912419514</v>
          </cell>
        </row>
        <row r="91">
          <cell r="DC91">
            <v>4.5821767926775268</v>
          </cell>
        </row>
        <row r="92">
          <cell r="DC92">
            <v>6.5978312900358338</v>
          </cell>
        </row>
        <row r="93">
          <cell r="DC93">
            <v>5.2267852208281296</v>
          </cell>
        </row>
      </sheetData>
      <sheetData sheetId="24"/>
      <sheetData sheetId="25">
        <row r="2">
          <cell r="DC2">
            <v>9.2881669665206434</v>
          </cell>
        </row>
        <row r="3">
          <cell r="DC3">
            <v>8.1777124336996039</v>
          </cell>
        </row>
        <row r="4">
          <cell r="DC4">
            <v>3.0386236087557195</v>
          </cell>
        </row>
        <row r="5">
          <cell r="DC5">
            <v>5.1847157211685087</v>
          </cell>
        </row>
        <row r="6">
          <cell r="DC6">
            <v>2.6717534169631962</v>
          </cell>
        </row>
        <row r="7">
          <cell r="DC7">
            <v>4.2089794997475156</v>
          </cell>
        </row>
        <row r="8">
          <cell r="DC8">
            <v>7.9505810056732598</v>
          </cell>
        </row>
        <row r="9">
          <cell r="DC9">
            <v>6.2293527193478591</v>
          </cell>
        </row>
        <row r="10">
          <cell r="DC10">
            <v>4.8035272530906008</v>
          </cell>
        </row>
        <row r="11">
          <cell r="DC11">
            <v>2.1317847260754244</v>
          </cell>
        </row>
        <row r="12">
          <cell r="DC12">
            <v>5.190325201754721</v>
          </cell>
        </row>
        <row r="13">
          <cell r="DC13">
            <v>3.4782800264187399</v>
          </cell>
        </row>
        <row r="14">
          <cell r="DC14">
            <v>7.487294047595312</v>
          </cell>
        </row>
        <row r="15">
          <cell r="DC15">
            <v>5.3632541508487828</v>
          </cell>
        </row>
        <row r="16">
          <cell r="DC16">
            <v>8.0564549222558366</v>
          </cell>
        </row>
        <row r="17">
          <cell r="DC17">
            <v>7.2305483499283474</v>
          </cell>
        </row>
        <row r="18">
          <cell r="DC18">
            <v>7.6157529148779846</v>
          </cell>
        </row>
        <row r="19">
          <cell r="DC19">
            <v>6.8874337244104931</v>
          </cell>
        </row>
        <row r="20">
          <cell r="DC20">
            <v>9.5288933527734407</v>
          </cell>
        </row>
        <row r="21">
          <cell r="DC21">
            <v>7.772166277277238</v>
          </cell>
        </row>
        <row r="22">
          <cell r="DC22">
            <v>7.348717823259677</v>
          </cell>
        </row>
        <row r="23">
          <cell r="DC23">
            <v>6.2063124090914847</v>
          </cell>
        </row>
        <row r="24">
          <cell r="DC24">
            <v>8.0192902108837565</v>
          </cell>
        </row>
        <row r="25">
          <cell r="DC25">
            <v>7.4955691172333774</v>
          </cell>
        </row>
        <row r="26">
          <cell r="DC26">
            <v>5.9290773902927221</v>
          </cell>
        </row>
        <row r="27">
          <cell r="DC27">
            <v>5.1671272572914386</v>
          </cell>
        </row>
        <row r="28">
          <cell r="DC28">
            <v>6.3896204267462515</v>
          </cell>
        </row>
        <row r="29">
          <cell r="DC29">
            <v>6.5156127451729606</v>
          </cell>
        </row>
        <row r="30">
          <cell r="DC30">
            <v>7.2415269634887256</v>
          </cell>
        </row>
        <row r="31">
          <cell r="DC31">
            <v>8.0935671660058617</v>
          </cell>
        </row>
        <row r="32">
          <cell r="DC32">
            <v>9.0235973328535959</v>
          </cell>
        </row>
        <row r="33">
          <cell r="DC33">
            <v>7.9022680640141445</v>
          </cell>
        </row>
        <row r="34">
          <cell r="DC34">
            <v>7.5595689914556141</v>
          </cell>
        </row>
        <row r="35">
          <cell r="DC35">
            <v>3.0761786665231776</v>
          </cell>
        </row>
        <row r="36">
          <cell r="DC36">
            <v>7.1969673359994202</v>
          </cell>
        </row>
        <row r="37">
          <cell r="DC37">
            <v>6.1433807141215642</v>
          </cell>
        </row>
        <row r="38">
          <cell r="DC38">
            <v>6.314299777711736</v>
          </cell>
        </row>
        <row r="39">
          <cell r="DC39">
            <v>9.9616071807692226</v>
          </cell>
        </row>
        <row r="40">
          <cell r="DC40">
            <v>8.0909534972788375</v>
          </cell>
        </row>
        <row r="41">
          <cell r="DC41">
            <v>7.2238212736876761</v>
          </cell>
        </row>
        <row r="42">
          <cell r="DC42">
            <v>2.2559178693653994</v>
          </cell>
        </row>
        <row r="43">
          <cell r="DC43">
            <v>6.8373929659711861</v>
          </cell>
        </row>
        <row r="44">
          <cell r="DC44">
            <v>5.8723837924869677</v>
          </cell>
        </row>
        <row r="45">
          <cell r="DC45">
            <v>6.5808912696349555</v>
          </cell>
        </row>
        <row r="46">
          <cell r="DC46">
            <v>7.7126331659336786</v>
          </cell>
        </row>
        <row r="47">
          <cell r="DC47">
            <v>4.8319804433228892</v>
          </cell>
        </row>
        <row r="48">
          <cell r="DC48">
            <v>7.5062780460687257</v>
          </cell>
        </row>
        <row r="49">
          <cell r="DC49">
            <v>9.2552410314172935</v>
          </cell>
        </row>
        <row r="50">
          <cell r="DC50">
            <v>9.0530971107033213</v>
          </cell>
        </row>
        <row r="51">
          <cell r="DC51">
            <v>5.1940259635039592</v>
          </cell>
        </row>
        <row r="52">
          <cell r="DC52">
            <v>6.5526993411332661</v>
          </cell>
        </row>
        <row r="53">
          <cell r="DC53">
            <v>7.9404575494684968</v>
          </cell>
        </row>
        <row r="54">
          <cell r="DC54">
            <v>7.7181856275438019</v>
          </cell>
        </row>
        <row r="55">
          <cell r="DC55">
            <v>6.8622717302109928</v>
          </cell>
        </row>
        <row r="56">
          <cell r="DC56">
            <v>6.7709445416442282</v>
          </cell>
        </row>
        <row r="57">
          <cell r="DC57">
            <v>6.8963494319690373</v>
          </cell>
        </row>
        <row r="58">
          <cell r="DC58">
            <v>6.0971360197733926</v>
          </cell>
        </row>
        <row r="59">
          <cell r="DC59">
            <v>3.7959142676239543</v>
          </cell>
        </row>
        <row r="60">
          <cell r="DC60">
            <v>6.8146341252497162</v>
          </cell>
        </row>
        <row r="61">
          <cell r="DC61">
            <v>1.7250365408667621</v>
          </cell>
        </row>
        <row r="62">
          <cell r="DC62">
            <v>5.8866611500788544</v>
          </cell>
        </row>
        <row r="63">
          <cell r="DC63">
            <v>8.7805493449360501</v>
          </cell>
        </row>
        <row r="64">
          <cell r="DC64">
            <v>7.0444543664724222</v>
          </cell>
        </row>
        <row r="65">
          <cell r="DC65">
            <v>4.7702654311242689</v>
          </cell>
        </row>
        <row r="66">
          <cell r="DC66">
            <v>7.9833152862773824</v>
          </cell>
        </row>
        <row r="67">
          <cell r="DC67">
            <v>6.3964866946682175</v>
          </cell>
        </row>
        <row r="68">
          <cell r="DC68">
            <v>6.4933449074764829</v>
          </cell>
        </row>
        <row r="69">
          <cell r="DC69">
            <v>8.932042758034223</v>
          </cell>
        </row>
        <row r="70">
          <cell r="DC70">
            <v>8.7479401722740864</v>
          </cell>
        </row>
        <row r="71">
          <cell r="DC71">
            <v>5.7164247471240772</v>
          </cell>
        </row>
        <row r="72">
          <cell r="DC72">
            <v>9.0181683767192844</v>
          </cell>
        </row>
        <row r="73">
          <cell r="DC73">
            <v>4.9802130092150945</v>
          </cell>
        </row>
        <row r="74">
          <cell r="DC74">
            <v>6.9498508177763272</v>
          </cell>
        </row>
        <row r="75">
          <cell r="DC75">
            <v>8.1944923323201362</v>
          </cell>
        </row>
        <row r="76">
          <cell r="DC76">
            <v>9.7275498680366574</v>
          </cell>
        </row>
        <row r="77">
          <cell r="DC77">
            <v>7.3540711792686508</v>
          </cell>
        </row>
        <row r="78">
          <cell r="DC78">
            <v>7.9021693885096678</v>
          </cell>
        </row>
        <row r="79">
          <cell r="DC79">
            <v>5.8244781921020188</v>
          </cell>
        </row>
        <row r="80">
          <cell r="DC80">
            <v>9.0264739932422433</v>
          </cell>
        </row>
        <row r="81">
          <cell r="DC81">
            <v>6.6920536819105978</v>
          </cell>
        </row>
        <row r="82">
          <cell r="DC82">
            <v>9.479970788131185</v>
          </cell>
        </row>
        <row r="83">
          <cell r="DC83">
            <v>7.607636856670549</v>
          </cell>
        </row>
        <row r="84">
          <cell r="DC84">
            <v>8.2518948306096593</v>
          </cell>
        </row>
        <row r="85">
          <cell r="DC85">
            <v>6.314798891634398</v>
          </cell>
        </row>
        <row r="86">
          <cell r="DC86">
            <v>6.8123621584742349</v>
          </cell>
        </row>
        <row r="87">
          <cell r="DC87">
            <v>8.1648252265625096</v>
          </cell>
        </row>
        <row r="88">
          <cell r="DC88">
            <v>2.2035304243863734</v>
          </cell>
        </row>
        <row r="89">
          <cell r="DC89">
            <v>7.6682854594823464</v>
          </cell>
        </row>
        <row r="90">
          <cell r="DC90">
            <v>7.0656325189211655</v>
          </cell>
        </row>
        <row r="91">
          <cell r="DC91">
            <v>7.6882188425028106</v>
          </cell>
        </row>
        <row r="92">
          <cell r="DC92">
            <v>6.5422380215149687</v>
          </cell>
        </row>
        <row r="93">
          <cell r="DC93">
            <v>4.7321174172163634</v>
          </cell>
        </row>
      </sheetData>
      <sheetData sheetId="26"/>
      <sheetData sheetId="27">
        <row r="2">
          <cell r="EM2">
            <v>7.3271114923253204</v>
          </cell>
        </row>
        <row r="3">
          <cell r="EM3">
            <v>5.9098713523537505</v>
          </cell>
        </row>
        <row r="4">
          <cell r="EM4">
            <v>8.2564584215568608</v>
          </cell>
        </row>
        <row r="5">
          <cell r="EM5">
            <v>9.1797989156947501</v>
          </cell>
        </row>
        <row r="6">
          <cell r="EM6">
            <v>7.335355154106546</v>
          </cell>
        </row>
        <row r="7">
          <cell r="EM7">
            <v>9.6195369331900995</v>
          </cell>
        </row>
        <row r="8">
          <cell r="EM8">
            <v>7.3446596465555203</v>
          </cell>
        </row>
        <row r="9">
          <cell r="EM9">
            <v>8.0414209334900963</v>
          </cell>
        </row>
        <row r="10">
          <cell r="EM10">
            <v>5.2534038515087182</v>
          </cell>
        </row>
        <row r="11">
          <cell r="EM11">
            <v>8.3329093467745547</v>
          </cell>
        </row>
        <row r="12">
          <cell r="EM12">
            <v>7.3679164541233373</v>
          </cell>
        </row>
        <row r="13">
          <cell r="EM13">
            <v>5.4363003747874625</v>
          </cell>
        </row>
        <row r="14">
          <cell r="EM14">
            <v>7.8194790065623856</v>
          </cell>
        </row>
        <row r="15">
          <cell r="EM15">
            <v>8.6191924349144564</v>
          </cell>
        </row>
        <row r="16">
          <cell r="EM16">
            <v>4.9784615711087623</v>
          </cell>
        </row>
        <row r="17">
          <cell r="EM17">
            <v>6.9391407763614392</v>
          </cell>
        </row>
        <row r="18">
          <cell r="EM18">
            <v>5.426331953257729</v>
          </cell>
        </row>
        <row r="19">
          <cell r="EM19">
            <v>6.7584442508696743</v>
          </cell>
        </row>
        <row r="20">
          <cell r="EM20">
            <v>7.0081968394773213</v>
          </cell>
        </row>
        <row r="21">
          <cell r="EM21">
            <v>8.17891836963706</v>
          </cell>
        </row>
        <row r="22">
          <cell r="EM22">
            <v>4.8114270213951897</v>
          </cell>
        </row>
        <row r="23">
          <cell r="EM23">
            <v>8.0905572404608073</v>
          </cell>
        </row>
        <row r="24">
          <cell r="EM24">
            <v>5.3244511653563853</v>
          </cell>
        </row>
        <row r="25">
          <cell r="EM25">
            <v>6.3778210982378649</v>
          </cell>
        </row>
        <row r="26">
          <cell r="EM26">
            <v>6.6643004822748964</v>
          </cell>
        </row>
        <row r="27">
          <cell r="EM27">
            <v>7.8541840694627174</v>
          </cell>
        </row>
        <row r="28">
          <cell r="EM28">
            <v>6.7065988634703153</v>
          </cell>
        </row>
        <row r="29">
          <cell r="EM29">
            <v>7.9963419673498848</v>
          </cell>
        </row>
        <row r="30">
          <cell r="EM30">
            <v>6.5893176174095505</v>
          </cell>
        </row>
        <row r="31">
          <cell r="EM31">
            <v>7.1891736165404252</v>
          </cell>
        </row>
        <row r="32">
          <cell r="EM32">
            <v>5.3532308104656323</v>
          </cell>
        </row>
        <row r="33">
          <cell r="EM33">
            <v>5.4167150571557521</v>
          </cell>
        </row>
        <row r="34">
          <cell r="EM34">
            <v>5.6435412219499028</v>
          </cell>
        </row>
        <row r="35">
          <cell r="EM35">
            <v>9.5784877971200064</v>
          </cell>
        </row>
        <row r="36">
          <cell r="EM36">
            <v>7.2024826829324837</v>
          </cell>
        </row>
        <row r="37">
          <cell r="EM37">
            <v>6.6816507071277664</v>
          </cell>
        </row>
        <row r="38">
          <cell r="EM38">
            <v>7.5273576855418209</v>
          </cell>
        </row>
        <row r="39">
          <cell r="EM39">
            <v>4.7092648286238585</v>
          </cell>
        </row>
        <row r="40">
          <cell r="EM40">
            <v>6.2970546713150766</v>
          </cell>
        </row>
        <row r="41">
          <cell r="EM41">
            <v>5.2437548589913643</v>
          </cell>
        </row>
        <row r="42">
          <cell r="EM42">
            <v>9.5305451723437606</v>
          </cell>
        </row>
        <row r="43">
          <cell r="EM43">
            <v>3.3908122001928085</v>
          </cell>
        </row>
        <row r="44">
          <cell r="EM44">
            <v>8.9632306478505228</v>
          </cell>
        </row>
        <row r="45">
          <cell r="EM45">
            <v>7.9790609404158639</v>
          </cell>
        </row>
        <row r="46">
          <cell r="EM46">
            <v>5.9395676121908743</v>
          </cell>
        </row>
        <row r="47">
          <cell r="EM47">
            <v>8.5961979664807604</v>
          </cell>
        </row>
        <row r="48">
          <cell r="EM48">
            <v>5.2898868048910472</v>
          </cell>
        </row>
        <row r="49">
          <cell r="EM49">
            <v>5.6165731783561368</v>
          </cell>
        </row>
        <row r="50">
          <cell r="EM50">
            <v>5.272535196079799</v>
          </cell>
        </row>
        <row r="51">
          <cell r="EM51">
            <v>9.1593283234808958</v>
          </cell>
        </row>
        <row r="52">
          <cell r="EM52">
            <v>8.3270019159750444</v>
          </cell>
        </row>
        <row r="53">
          <cell r="EM53">
            <v>7.8213611899550912</v>
          </cell>
        </row>
        <row r="54">
          <cell r="EM54">
            <v>7.715647529328673</v>
          </cell>
        </row>
        <row r="55">
          <cell r="EM55">
            <v>8.5749426724074809</v>
          </cell>
        </row>
        <row r="56">
          <cell r="EM56">
            <v>6.5162861338557629</v>
          </cell>
        </row>
        <row r="57">
          <cell r="EM57">
            <v>8.8268576959791751</v>
          </cell>
        </row>
        <row r="58">
          <cell r="EM58">
            <v>5.5552515972897956</v>
          </cell>
        </row>
        <row r="59">
          <cell r="EM59">
            <v>8.0388525554964438</v>
          </cell>
        </row>
        <row r="60">
          <cell r="EM60">
            <v>6.3932222483764729</v>
          </cell>
        </row>
        <row r="61">
          <cell r="EM61">
            <v>9.3440660074334723</v>
          </cell>
        </row>
        <row r="62">
          <cell r="EM62">
            <v>6.1157577314637068</v>
          </cell>
        </row>
        <row r="63">
          <cell r="EM63">
            <v>7.588011008889616</v>
          </cell>
        </row>
        <row r="64">
          <cell r="EM64">
            <v>4.9911349999923074</v>
          </cell>
        </row>
        <row r="65">
          <cell r="EM65">
            <v>6.1697261689253153</v>
          </cell>
        </row>
        <row r="66">
          <cell r="EM66">
            <v>3.1777182289515871</v>
          </cell>
        </row>
        <row r="67">
          <cell r="EM67">
            <v>6.1800898038104757</v>
          </cell>
        </row>
        <row r="68">
          <cell r="EM68">
            <v>8.6004257890030225</v>
          </cell>
        </row>
        <row r="69">
          <cell r="EM69">
            <v>7.0072303253899157</v>
          </cell>
        </row>
        <row r="70">
          <cell r="EM70">
            <v>6.2499487378523</v>
          </cell>
        </row>
        <row r="71">
          <cell r="EM71">
            <v>6.3949543541617713</v>
          </cell>
        </row>
        <row r="72">
          <cell r="EM72">
            <v>7.0197011477226745</v>
          </cell>
        </row>
        <row r="73">
          <cell r="EM73">
            <v>7.290126613658785</v>
          </cell>
        </row>
        <row r="74">
          <cell r="EM74">
            <v>7.5113056936037816</v>
          </cell>
        </row>
        <row r="75">
          <cell r="EM75">
            <v>7.0716604166771981</v>
          </cell>
        </row>
        <row r="76">
          <cell r="EM76">
            <v>6.6492919669961879</v>
          </cell>
        </row>
        <row r="77">
          <cell r="EM77">
            <v>7.771457192205693</v>
          </cell>
        </row>
        <row r="78">
          <cell r="EM78">
            <v>6.7827172828270594</v>
          </cell>
        </row>
        <row r="79">
          <cell r="EM79">
            <v>5.3332276955813027</v>
          </cell>
        </row>
        <row r="80">
          <cell r="EM80">
            <v>4.834301618345453</v>
          </cell>
        </row>
        <row r="81">
          <cell r="EM81">
            <v>7.0228623684408902</v>
          </cell>
        </row>
        <row r="82">
          <cell r="EM82">
            <v>7.6272317714989493</v>
          </cell>
        </row>
        <row r="83">
          <cell r="EM83">
            <v>6.9289250596849641</v>
          </cell>
        </row>
        <row r="84">
          <cell r="EM84">
            <v>5.0067789108073804</v>
          </cell>
        </row>
        <row r="85">
          <cell r="EM85">
            <v>5.2401747550240749</v>
          </cell>
        </row>
        <row r="86">
          <cell r="EM86">
            <v>6.8701457822955367</v>
          </cell>
        </row>
        <row r="87">
          <cell r="EM87">
            <v>5.3863561590728724</v>
          </cell>
        </row>
        <row r="88">
          <cell r="EM88">
            <v>6.1618450944706993</v>
          </cell>
        </row>
        <row r="89">
          <cell r="EM89">
            <v>1.6597472473929948</v>
          </cell>
        </row>
        <row r="90">
          <cell r="EM90">
            <v>6.1111279848250852</v>
          </cell>
        </row>
        <row r="91">
          <cell r="EM91">
            <v>6.4051492030686532</v>
          </cell>
        </row>
        <row r="92">
          <cell r="EM92">
            <v>7.4629876304932088</v>
          </cell>
        </row>
        <row r="93">
          <cell r="EM93">
            <v>5.7722923311607275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workbookViewId="0">
      <selection activeCell="A49" sqref="A49:D61"/>
    </sheetView>
  </sheetViews>
  <sheetFormatPr defaultColWidth="8.85546875" defaultRowHeight="15" x14ac:dyDescent="0.25"/>
  <cols>
    <col min="1" max="1" width="30" style="44" customWidth="1"/>
    <col min="2" max="2" width="8.140625" style="12" customWidth="1"/>
    <col min="3" max="3" width="6.42578125" style="39" customWidth="1"/>
    <col min="4" max="16384" width="8.85546875" style="4"/>
  </cols>
  <sheetData>
    <row r="1" spans="1:17" x14ac:dyDescent="0.25">
      <c r="A1" s="49" t="s">
        <v>308</v>
      </c>
    </row>
    <row r="2" spans="1:17" x14ac:dyDescent="0.25">
      <c r="A2" s="49"/>
      <c r="F2" s="37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5">
      <c r="B3" s="40" t="s">
        <v>70</v>
      </c>
      <c r="C3" s="40" t="s">
        <v>71</v>
      </c>
    </row>
    <row r="4" spans="1:17" x14ac:dyDescent="0.25">
      <c r="A4" s="6" t="s">
        <v>180</v>
      </c>
      <c r="B4" s="18">
        <v>8.121731714439079</v>
      </c>
      <c r="C4" s="23">
        <v>1</v>
      </c>
      <c r="D4" s="50"/>
    </row>
    <row r="5" spans="1:17" x14ac:dyDescent="0.25">
      <c r="A5" s="21" t="s">
        <v>181</v>
      </c>
      <c r="B5" s="18">
        <v>7.8916295026004404</v>
      </c>
      <c r="C5" s="23">
        <v>2</v>
      </c>
      <c r="D5" s="51"/>
    </row>
    <row r="6" spans="1:17" x14ac:dyDescent="0.25">
      <c r="A6" s="41" t="s">
        <v>218</v>
      </c>
      <c r="B6" s="18">
        <v>7.8876977195048825</v>
      </c>
      <c r="C6" s="23">
        <v>2</v>
      </c>
      <c r="D6" s="51"/>
    </row>
    <row r="7" spans="1:17" x14ac:dyDescent="0.25">
      <c r="A7" s="41" t="s">
        <v>189</v>
      </c>
      <c r="B7" s="18">
        <v>7.8317758237382824</v>
      </c>
      <c r="C7" s="23">
        <v>4</v>
      </c>
      <c r="D7" s="52"/>
    </row>
    <row r="8" spans="1:17" x14ac:dyDescent="0.25">
      <c r="A8" s="21" t="s">
        <v>198</v>
      </c>
      <c r="B8" s="18">
        <v>7.8272030951574045</v>
      </c>
      <c r="C8" s="23">
        <v>4</v>
      </c>
      <c r="D8" s="52"/>
    </row>
    <row r="9" spans="1:17" x14ac:dyDescent="0.25">
      <c r="A9" s="21" t="s">
        <v>186</v>
      </c>
      <c r="B9" s="18">
        <v>7.820948085322744</v>
      </c>
      <c r="C9" s="23">
        <v>4</v>
      </c>
      <c r="D9" s="52"/>
    </row>
    <row r="10" spans="1:17" x14ac:dyDescent="0.25">
      <c r="A10" s="41" t="s">
        <v>230</v>
      </c>
      <c r="B10" s="18">
        <v>7.8053583623348395</v>
      </c>
      <c r="C10" s="23">
        <v>4</v>
      </c>
      <c r="D10" s="52"/>
    </row>
    <row r="11" spans="1:17" x14ac:dyDescent="0.25">
      <c r="A11" s="21" t="s">
        <v>231</v>
      </c>
      <c r="B11" s="18">
        <v>7.7874109506634381</v>
      </c>
      <c r="C11" s="23">
        <v>4</v>
      </c>
      <c r="D11" s="52"/>
    </row>
    <row r="12" spans="1:17" x14ac:dyDescent="0.25">
      <c r="A12" s="41" t="s">
        <v>225</v>
      </c>
      <c r="B12" s="18">
        <v>7.7823776224726364</v>
      </c>
      <c r="C12" s="23">
        <v>4</v>
      </c>
      <c r="D12" s="52"/>
    </row>
    <row r="13" spans="1:17" x14ac:dyDescent="0.25">
      <c r="A13" s="21" t="s">
        <v>232</v>
      </c>
      <c r="B13" s="18">
        <v>7.7820927061354608</v>
      </c>
      <c r="C13" s="23">
        <v>4</v>
      </c>
      <c r="D13" s="52"/>
    </row>
    <row r="14" spans="1:17" x14ac:dyDescent="0.25">
      <c r="A14" s="6" t="s">
        <v>201</v>
      </c>
      <c r="B14" s="18">
        <v>7.7780812106123642</v>
      </c>
      <c r="C14" s="23">
        <v>4</v>
      </c>
      <c r="D14" s="52"/>
    </row>
    <row r="15" spans="1:17" x14ac:dyDescent="0.25">
      <c r="A15" s="21" t="s">
        <v>233</v>
      </c>
      <c r="B15" s="18">
        <v>7.7778968767047374</v>
      </c>
      <c r="C15" s="23">
        <v>4</v>
      </c>
      <c r="D15" s="52"/>
    </row>
    <row r="16" spans="1:17" x14ac:dyDescent="0.25">
      <c r="A16" s="21" t="s">
        <v>217</v>
      </c>
      <c r="B16" s="18">
        <v>7.7774222109446391</v>
      </c>
      <c r="C16" s="23">
        <v>4</v>
      </c>
      <c r="D16" s="52"/>
    </row>
    <row r="17" spans="1:4" x14ac:dyDescent="0.25">
      <c r="A17" s="21" t="s">
        <v>222</v>
      </c>
      <c r="B17" s="18">
        <v>7.7667366567182938</v>
      </c>
      <c r="C17" s="23">
        <v>4</v>
      </c>
      <c r="D17" s="52"/>
    </row>
    <row r="18" spans="1:4" x14ac:dyDescent="0.25">
      <c r="A18" s="21" t="s">
        <v>192</v>
      </c>
      <c r="B18" s="18">
        <v>7.7622874889964919</v>
      </c>
      <c r="C18" s="23">
        <v>4</v>
      </c>
      <c r="D18" s="52"/>
    </row>
    <row r="19" spans="1:4" x14ac:dyDescent="0.25">
      <c r="A19" s="21" t="s">
        <v>190</v>
      </c>
      <c r="B19" s="18">
        <v>7.7610473362133625</v>
      </c>
      <c r="C19" s="23">
        <v>4</v>
      </c>
      <c r="D19" s="52"/>
    </row>
    <row r="20" spans="1:4" x14ac:dyDescent="0.25">
      <c r="A20" s="21" t="s">
        <v>216</v>
      </c>
      <c r="B20" s="18">
        <v>7.7594367230674708</v>
      </c>
      <c r="C20" s="23">
        <v>4</v>
      </c>
      <c r="D20" s="52"/>
    </row>
    <row r="21" spans="1:4" x14ac:dyDescent="0.25">
      <c r="A21" s="6" t="s">
        <v>184</v>
      </c>
      <c r="B21" s="18">
        <v>7.7589985975511739</v>
      </c>
      <c r="C21" s="23">
        <v>4</v>
      </c>
      <c r="D21" s="52"/>
    </row>
    <row r="22" spans="1:4" x14ac:dyDescent="0.25">
      <c r="A22" s="21" t="s">
        <v>195</v>
      </c>
      <c r="B22" s="18">
        <v>7.7586196188817516</v>
      </c>
      <c r="C22" s="23">
        <v>4</v>
      </c>
      <c r="D22" s="52"/>
    </row>
    <row r="23" spans="1:4" x14ac:dyDescent="0.25">
      <c r="A23" s="6" t="s">
        <v>203</v>
      </c>
      <c r="B23" s="18">
        <v>7.7581915850428409</v>
      </c>
      <c r="C23" s="23">
        <v>4</v>
      </c>
      <c r="D23" s="52"/>
    </row>
    <row r="24" spans="1:4" x14ac:dyDescent="0.25">
      <c r="A24" s="21" t="s">
        <v>229</v>
      </c>
      <c r="B24" s="18">
        <v>7.7564347165348186</v>
      </c>
      <c r="C24" s="23">
        <v>4</v>
      </c>
      <c r="D24" s="52"/>
    </row>
    <row r="25" spans="1:4" x14ac:dyDescent="0.25">
      <c r="A25" s="41" t="s">
        <v>199</v>
      </c>
      <c r="B25" s="18">
        <v>7.7501362973883632</v>
      </c>
      <c r="C25" s="23">
        <v>4</v>
      </c>
      <c r="D25" s="52"/>
    </row>
    <row r="26" spans="1:4" x14ac:dyDescent="0.25">
      <c r="A26" s="41" t="s">
        <v>239</v>
      </c>
      <c r="B26" s="18">
        <v>7.7494210103032293</v>
      </c>
      <c r="C26" s="23">
        <v>23</v>
      </c>
      <c r="D26" s="50"/>
    </row>
    <row r="27" spans="1:4" x14ac:dyDescent="0.25">
      <c r="A27" s="6" t="s">
        <v>235</v>
      </c>
      <c r="B27" s="18">
        <v>7.7454504876945167</v>
      </c>
      <c r="C27" s="23">
        <v>23</v>
      </c>
      <c r="D27" s="50"/>
    </row>
    <row r="28" spans="1:4" x14ac:dyDescent="0.25">
      <c r="A28" s="6" t="s">
        <v>205</v>
      </c>
      <c r="B28" s="18">
        <v>7.7439736651802535</v>
      </c>
      <c r="C28" s="23">
        <v>23</v>
      </c>
      <c r="D28" s="50"/>
    </row>
    <row r="29" spans="1:4" x14ac:dyDescent="0.25">
      <c r="A29" s="21" t="s">
        <v>204</v>
      </c>
      <c r="B29" s="18">
        <v>7.7429281585893284</v>
      </c>
      <c r="C29" s="23">
        <v>23</v>
      </c>
      <c r="D29" s="50"/>
    </row>
    <row r="30" spans="1:4" x14ac:dyDescent="0.25">
      <c r="A30" s="21" t="s">
        <v>223</v>
      </c>
      <c r="B30" s="18">
        <v>7.7411553869738237</v>
      </c>
      <c r="C30" s="23">
        <v>23</v>
      </c>
      <c r="D30" s="50"/>
    </row>
    <row r="31" spans="1:4" x14ac:dyDescent="0.25">
      <c r="A31" s="21" t="s">
        <v>211</v>
      </c>
      <c r="B31" s="18">
        <v>7.7404935923850786</v>
      </c>
      <c r="C31" s="23">
        <v>23</v>
      </c>
      <c r="D31" s="50"/>
    </row>
    <row r="32" spans="1:4" x14ac:dyDescent="0.25">
      <c r="A32" s="41" t="s">
        <v>215</v>
      </c>
      <c r="B32" s="18">
        <v>7.7379067738069507</v>
      </c>
      <c r="C32" s="23">
        <v>23</v>
      </c>
      <c r="D32" s="50"/>
    </row>
    <row r="33" spans="1:4" x14ac:dyDescent="0.25">
      <c r="A33" s="21" t="s">
        <v>182</v>
      </c>
      <c r="B33" s="18">
        <v>7.7340331073776136</v>
      </c>
      <c r="C33" s="23">
        <v>23</v>
      </c>
      <c r="D33" s="50"/>
    </row>
    <row r="34" spans="1:4" x14ac:dyDescent="0.25">
      <c r="A34" s="21" t="s">
        <v>236</v>
      </c>
      <c r="B34" s="18">
        <v>7.7247429623067072</v>
      </c>
      <c r="C34" s="23">
        <v>23</v>
      </c>
      <c r="D34" s="50"/>
    </row>
    <row r="35" spans="1:4" x14ac:dyDescent="0.25">
      <c r="A35" s="21" t="s">
        <v>214</v>
      </c>
      <c r="B35" s="18">
        <v>7.7071580947433773</v>
      </c>
      <c r="C35" s="23">
        <v>23</v>
      </c>
      <c r="D35" s="50"/>
    </row>
    <row r="36" spans="1:4" x14ac:dyDescent="0.25">
      <c r="A36" s="21" t="s">
        <v>237</v>
      </c>
      <c r="B36" s="18">
        <v>7.701766448272946</v>
      </c>
      <c r="C36" s="23">
        <v>23</v>
      </c>
      <c r="D36" s="50"/>
    </row>
    <row r="37" spans="1:4" x14ac:dyDescent="0.25">
      <c r="A37" s="21" t="s">
        <v>227</v>
      </c>
      <c r="B37" s="18">
        <v>7.7000156967966147</v>
      </c>
      <c r="C37" s="23">
        <v>23</v>
      </c>
      <c r="D37" s="50"/>
    </row>
    <row r="38" spans="1:4" x14ac:dyDescent="0.25">
      <c r="A38" s="21" t="s">
        <v>208</v>
      </c>
      <c r="B38" s="18">
        <v>7.6996018598644937</v>
      </c>
      <c r="C38" s="23">
        <v>23</v>
      </c>
      <c r="D38" s="50"/>
    </row>
    <row r="39" spans="1:4" x14ac:dyDescent="0.25">
      <c r="A39" s="6" t="s">
        <v>213</v>
      </c>
      <c r="B39" s="18">
        <v>7.6870881699376659</v>
      </c>
      <c r="C39" s="23">
        <v>23</v>
      </c>
      <c r="D39" s="50"/>
    </row>
    <row r="40" spans="1:4" x14ac:dyDescent="0.25">
      <c r="A40" s="41" t="s">
        <v>238</v>
      </c>
      <c r="B40" s="18">
        <v>7.6810283080353736</v>
      </c>
      <c r="C40" s="23">
        <v>23</v>
      </c>
      <c r="D40" s="50"/>
    </row>
    <row r="41" spans="1:4" x14ac:dyDescent="0.25">
      <c r="A41" s="21" t="s">
        <v>183</v>
      </c>
      <c r="B41" s="18">
        <v>7.6771317612218057</v>
      </c>
      <c r="C41" s="23">
        <v>23</v>
      </c>
      <c r="D41" s="50"/>
    </row>
    <row r="42" spans="1:4" x14ac:dyDescent="0.25">
      <c r="A42" s="21" t="s">
        <v>210</v>
      </c>
      <c r="B42" s="18">
        <v>7.6762774889171714</v>
      </c>
      <c r="C42" s="23">
        <v>23</v>
      </c>
      <c r="D42" s="50"/>
    </row>
    <row r="43" spans="1:4" x14ac:dyDescent="0.25">
      <c r="A43" s="21" t="s">
        <v>188</v>
      </c>
      <c r="B43" s="18">
        <v>7.6748038632738611</v>
      </c>
      <c r="C43" s="23">
        <v>23</v>
      </c>
      <c r="D43" s="50"/>
    </row>
    <row r="44" spans="1:4" x14ac:dyDescent="0.25">
      <c r="A44" s="21" t="s">
        <v>209</v>
      </c>
      <c r="B44" s="18">
        <v>7.6683535919465742</v>
      </c>
      <c r="C44" s="23">
        <v>23</v>
      </c>
      <c r="D44" s="50"/>
    </row>
    <row r="45" spans="1:4" x14ac:dyDescent="0.25">
      <c r="A45" s="21" t="s">
        <v>226</v>
      </c>
      <c r="B45" s="18">
        <v>7.6600408000211955</v>
      </c>
      <c r="C45" s="23">
        <v>23</v>
      </c>
      <c r="D45" s="50"/>
    </row>
    <row r="46" spans="1:4" x14ac:dyDescent="0.25">
      <c r="A46" s="21" t="s">
        <v>207</v>
      </c>
      <c r="B46" s="18">
        <v>7.6542037378005405</v>
      </c>
      <c r="C46" s="23">
        <v>23</v>
      </c>
      <c r="D46" s="50"/>
    </row>
    <row r="47" spans="1:4" x14ac:dyDescent="0.25">
      <c r="A47" s="21" t="s">
        <v>220</v>
      </c>
      <c r="B47" s="18">
        <v>7.6531628533185838</v>
      </c>
      <c r="C47" s="23">
        <v>23</v>
      </c>
      <c r="D47" s="50"/>
    </row>
    <row r="48" spans="1:4" x14ac:dyDescent="0.25">
      <c r="A48" s="21" t="s">
        <v>202</v>
      </c>
      <c r="B48" s="18">
        <v>7.6518778197410526</v>
      </c>
      <c r="C48" s="23">
        <v>23</v>
      </c>
      <c r="D48" s="50"/>
    </row>
    <row r="49" spans="1:4" x14ac:dyDescent="0.25">
      <c r="A49" s="21" t="s">
        <v>193</v>
      </c>
      <c r="B49" s="18">
        <v>7.6496742422749842</v>
      </c>
      <c r="C49" s="23">
        <v>46</v>
      </c>
      <c r="D49" s="51"/>
    </row>
    <row r="50" spans="1:4" x14ac:dyDescent="0.25">
      <c r="A50" s="21" t="s">
        <v>196</v>
      </c>
      <c r="B50" s="18">
        <v>7.6414931600144298</v>
      </c>
      <c r="C50" s="23">
        <v>46</v>
      </c>
      <c r="D50" s="51"/>
    </row>
    <row r="51" spans="1:4" x14ac:dyDescent="0.25">
      <c r="A51" s="41" t="s">
        <v>185</v>
      </c>
      <c r="B51" s="18">
        <v>7.6362183469502893</v>
      </c>
      <c r="C51" s="23">
        <v>46</v>
      </c>
      <c r="D51" s="51"/>
    </row>
    <row r="52" spans="1:4" x14ac:dyDescent="0.25">
      <c r="A52" s="21" t="s">
        <v>194</v>
      </c>
      <c r="B52" s="18">
        <v>7.6306546525907457</v>
      </c>
      <c r="C52" s="23">
        <v>46</v>
      </c>
      <c r="D52" s="51"/>
    </row>
    <row r="53" spans="1:4" x14ac:dyDescent="0.25">
      <c r="A53" s="21" t="s">
        <v>219</v>
      </c>
      <c r="B53" s="18">
        <v>7.6273181389624867</v>
      </c>
      <c r="C53" s="23">
        <v>46</v>
      </c>
      <c r="D53" s="51"/>
    </row>
    <row r="54" spans="1:4" x14ac:dyDescent="0.25">
      <c r="A54" s="21" t="s">
        <v>234</v>
      </c>
      <c r="B54" s="18">
        <v>7.6240885660239721</v>
      </c>
      <c r="C54" s="23">
        <v>46</v>
      </c>
      <c r="D54" s="51"/>
    </row>
    <row r="55" spans="1:4" x14ac:dyDescent="0.25">
      <c r="A55" s="21" t="s">
        <v>206</v>
      </c>
      <c r="B55" s="18">
        <v>7.6230635787477432</v>
      </c>
      <c r="C55" s="23">
        <v>46</v>
      </c>
      <c r="D55" s="51"/>
    </row>
    <row r="56" spans="1:4" x14ac:dyDescent="0.25">
      <c r="A56" s="6" t="s">
        <v>187</v>
      </c>
      <c r="B56" s="18">
        <v>7.6161140111981211</v>
      </c>
      <c r="C56" s="23">
        <v>46</v>
      </c>
      <c r="D56" s="51"/>
    </row>
    <row r="57" spans="1:4" x14ac:dyDescent="0.25">
      <c r="A57" s="41" t="s">
        <v>224</v>
      </c>
      <c r="B57" s="18">
        <v>7.6121988253483401</v>
      </c>
      <c r="C57" s="23">
        <v>46</v>
      </c>
      <c r="D57" s="51"/>
    </row>
    <row r="58" spans="1:4" x14ac:dyDescent="0.25">
      <c r="A58" s="21" t="s">
        <v>191</v>
      </c>
      <c r="B58" s="18">
        <v>7.6119661055047816</v>
      </c>
      <c r="C58" s="23">
        <v>46</v>
      </c>
      <c r="D58" s="51"/>
    </row>
    <row r="59" spans="1:4" x14ac:dyDescent="0.25">
      <c r="A59" s="41" t="s">
        <v>228</v>
      </c>
      <c r="B59" s="18">
        <v>7.5973812146482773</v>
      </c>
      <c r="C59" s="23">
        <v>46</v>
      </c>
      <c r="D59" s="51"/>
    </row>
    <row r="60" spans="1:4" x14ac:dyDescent="0.25">
      <c r="A60" s="21" t="s">
        <v>200</v>
      </c>
      <c r="B60" s="18">
        <v>7.5871615346609955</v>
      </c>
      <c r="C60" s="23">
        <v>46</v>
      </c>
      <c r="D60" s="51"/>
    </row>
    <row r="61" spans="1:4" x14ac:dyDescent="0.25">
      <c r="A61" s="21" t="s">
        <v>212</v>
      </c>
      <c r="B61" s="18">
        <v>7.5645225792679627</v>
      </c>
      <c r="C61" s="23">
        <v>46</v>
      </c>
      <c r="D61" s="51"/>
    </row>
    <row r="62" spans="1:4" x14ac:dyDescent="0.25">
      <c r="A62" s="41" t="s">
        <v>197</v>
      </c>
      <c r="B62" s="18">
        <v>7.5488241595484418</v>
      </c>
      <c r="C62" s="23">
        <v>59</v>
      </c>
      <c r="D62" s="52"/>
    </row>
    <row r="63" spans="1:4" x14ac:dyDescent="0.25">
      <c r="A63" s="21" t="s">
        <v>221</v>
      </c>
      <c r="B63" s="18">
        <v>7.5421986122485905</v>
      </c>
      <c r="C63" s="23">
        <v>59</v>
      </c>
      <c r="D63" s="52"/>
    </row>
    <row r="64" spans="1:4" x14ac:dyDescent="0.25">
      <c r="A64" s="6" t="s">
        <v>289</v>
      </c>
      <c r="B64" s="18">
        <v>6.5312323480026464</v>
      </c>
      <c r="C64" s="23">
        <v>61</v>
      </c>
      <c r="D64" s="50"/>
    </row>
    <row r="65" spans="1:4" x14ac:dyDescent="0.25">
      <c r="A65" s="6" t="s">
        <v>241</v>
      </c>
      <c r="B65" s="18">
        <v>6.4897054173109865</v>
      </c>
      <c r="C65" s="23">
        <v>61</v>
      </c>
      <c r="D65" s="50"/>
    </row>
    <row r="66" spans="1:4" x14ac:dyDescent="0.25">
      <c r="A66" s="41" t="s">
        <v>243</v>
      </c>
      <c r="B66" s="18">
        <v>6.4164307645074219</v>
      </c>
      <c r="C66" s="23">
        <v>63</v>
      </c>
      <c r="D66" s="51"/>
    </row>
    <row r="67" spans="1:4" x14ac:dyDescent="0.25">
      <c r="A67" s="6" t="s">
        <v>251</v>
      </c>
      <c r="B67" s="18">
        <v>6.3844672884038163</v>
      </c>
      <c r="C67" s="23">
        <v>63</v>
      </c>
      <c r="D67" s="51"/>
    </row>
    <row r="68" spans="1:4" x14ac:dyDescent="0.25">
      <c r="A68" s="21" t="s">
        <v>265</v>
      </c>
      <c r="B68" s="18">
        <v>6.3630366101023341</v>
      </c>
      <c r="C68" s="23">
        <v>63</v>
      </c>
      <c r="D68" s="51"/>
    </row>
    <row r="69" spans="1:4" x14ac:dyDescent="0.25">
      <c r="A69" s="41" t="s">
        <v>261</v>
      </c>
      <c r="B69" s="18">
        <v>6.3528441454842008</v>
      </c>
      <c r="C69" s="23">
        <v>63</v>
      </c>
      <c r="D69" s="51"/>
    </row>
    <row r="70" spans="1:4" x14ac:dyDescent="0.25">
      <c r="A70" s="21" t="s">
        <v>262</v>
      </c>
      <c r="B70" s="18">
        <v>6.3275593720735044</v>
      </c>
      <c r="C70" s="23">
        <v>67</v>
      </c>
      <c r="D70" s="52"/>
    </row>
    <row r="71" spans="1:4" x14ac:dyDescent="0.25">
      <c r="A71" s="41" t="s">
        <v>254</v>
      </c>
      <c r="B71" s="18">
        <v>6.3000247231143218</v>
      </c>
      <c r="C71" s="23">
        <v>67</v>
      </c>
      <c r="D71" s="52"/>
    </row>
    <row r="72" spans="1:4" x14ac:dyDescent="0.25">
      <c r="A72" s="6" t="s">
        <v>259</v>
      </c>
      <c r="B72" s="18">
        <v>6.2936067553145607</v>
      </c>
      <c r="C72" s="23">
        <v>67</v>
      </c>
      <c r="D72" s="52"/>
    </row>
    <row r="73" spans="1:4" x14ac:dyDescent="0.25">
      <c r="A73" s="41" t="s">
        <v>253</v>
      </c>
      <c r="B73" s="18">
        <v>6.286339540775491</v>
      </c>
      <c r="C73" s="23">
        <v>67</v>
      </c>
      <c r="D73" s="52"/>
    </row>
    <row r="74" spans="1:4" x14ac:dyDescent="0.25">
      <c r="A74" s="41" t="s">
        <v>248</v>
      </c>
      <c r="B74" s="18">
        <v>6.2668001648794869</v>
      </c>
      <c r="C74" s="23">
        <v>67</v>
      </c>
      <c r="D74" s="52"/>
    </row>
    <row r="75" spans="1:4" x14ac:dyDescent="0.25">
      <c r="A75" s="21" t="s">
        <v>257</v>
      </c>
      <c r="B75" s="18">
        <v>6.2637532129120359</v>
      </c>
      <c r="C75" s="23">
        <v>67</v>
      </c>
      <c r="D75" s="52"/>
    </row>
    <row r="76" spans="1:4" x14ac:dyDescent="0.25">
      <c r="A76" s="6" t="s">
        <v>250</v>
      </c>
      <c r="B76" s="18">
        <v>6.2329569726640672</v>
      </c>
      <c r="C76" s="23">
        <v>73</v>
      </c>
      <c r="D76" s="50"/>
    </row>
    <row r="77" spans="1:4" x14ac:dyDescent="0.25">
      <c r="A77" s="6" t="s">
        <v>266</v>
      </c>
      <c r="B77" s="18">
        <v>6.2323522465359389</v>
      </c>
      <c r="C77" s="23">
        <v>73</v>
      </c>
      <c r="D77" s="50"/>
    </row>
    <row r="78" spans="1:4" x14ac:dyDescent="0.25">
      <c r="A78" s="6" t="s">
        <v>249</v>
      </c>
      <c r="B78" s="18">
        <v>6.2247994807260953</v>
      </c>
      <c r="C78" s="23">
        <v>73</v>
      </c>
      <c r="D78" s="50"/>
    </row>
    <row r="79" spans="1:4" x14ac:dyDescent="0.25">
      <c r="A79" s="6" t="s">
        <v>263</v>
      </c>
      <c r="B79" s="18">
        <v>6.2160228004451783</v>
      </c>
      <c r="C79" s="23">
        <v>73</v>
      </c>
      <c r="D79" s="50"/>
    </row>
    <row r="80" spans="1:4" x14ac:dyDescent="0.25">
      <c r="A80" s="41" t="s">
        <v>256</v>
      </c>
      <c r="B80" s="18">
        <v>6.2058371223685898</v>
      </c>
      <c r="C80" s="23">
        <v>73</v>
      </c>
      <c r="D80" s="50"/>
    </row>
    <row r="81" spans="1:4" x14ac:dyDescent="0.25">
      <c r="A81" s="41" t="s">
        <v>245</v>
      </c>
      <c r="B81" s="18">
        <v>6.1981290290066298</v>
      </c>
      <c r="C81" s="23">
        <v>73</v>
      </c>
      <c r="D81" s="50"/>
    </row>
    <row r="82" spans="1:4" x14ac:dyDescent="0.25">
      <c r="A82" s="41" t="s">
        <v>260</v>
      </c>
      <c r="B82" s="18">
        <v>6.1964295370067619</v>
      </c>
      <c r="C82" s="23">
        <v>73</v>
      </c>
      <c r="D82" s="50"/>
    </row>
    <row r="83" spans="1:4" x14ac:dyDescent="0.25">
      <c r="A83" s="41" t="s">
        <v>267</v>
      </c>
      <c r="B83" s="18">
        <v>6.1962886453251356</v>
      </c>
      <c r="C83" s="23">
        <v>73</v>
      </c>
      <c r="D83" s="50"/>
    </row>
    <row r="84" spans="1:4" x14ac:dyDescent="0.25">
      <c r="A84" s="21" t="s">
        <v>264</v>
      </c>
      <c r="B84" s="18">
        <v>6.1870552275929809</v>
      </c>
      <c r="C84" s="23">
        <v>73</v>
      </c>
      <c r="D84" s="50"/>
    </row>
    <row r="85" spans="1:4" x14ac:dyDescent="0.25">
      <c r="A85" s="21" t="s">
        <v>240</v>
      </c>
      <c r="B85" s="18">
        <v>6.1861733582998566</v>
      </c>
      <c r="C85" s="23">
        <v>73</v>
      </c>
      <c r="D85" s="50"/>
    </row>
    <row r="86" spans="1:4" x14ac:dyDescent="0.25">
      <c r="A86" s="41" t="s">
        <v>246</v>
      </c>
      <c r="B86" s="18">
        <v>6.1549902887882171</v>
      </c>
      <c r="C86" s="23">
        <v>73</v>
      </c>
      <c r="D86" s="50"/>
    </row>
    <row r="87" spans="1:4" x14ac:dyDescent="0.25">
      <c r="A87" s="41" t="s">
        <v>258</v>
      </c>
      <c r="B87" s="18">
        <v>6.1214734578338197</v>
      </c>
      <c r="C87" s="23">
        <v>84</v>
      </c>
      <c r="D87" s="51"/>
    </row>
    <row r="88" spans="1:4" x14ac:dyDescent="0.25">
      <c r="A88" s="21" t="s">
        <v>268</v>
      </c>
      <c r="B88" s="18">
        <v>6.1070729953258391</v>
      </c>
      <c r="C88" s="23">
        <v>84</v>
      </c>
      <c r="D88" s="51"/>
    </row>
    <row r="89" spans="1:4" x14ac:dyDescent="0.25">
      <c r="A89" s="21" t="s">
        <v>255</v>
      </c>
      <c r="B89" s="18">
        <v>6.0984420583834362</v>
      </c>
      <c r="C89" s="23">
        <v>84</v>
      </c>
      <c r="D89" s="51"/>
    </row>
    <row r="90" spans="1:4" x14ac:dyDescent="0.25">
      <c r="A90" s="41" t="s">
        <v>247</v>
      </c>
      <c r="B90" s="18">
        <v>6.0748532826376733</v>
      </c>
      <c r="C90" s="23">
        <v>84</v>
      </c>
      <c r="D90" s="51"/>
    </row>
    <row r="91" spans="1:4" x14ac:dyDescent="0.25">
      <c r="A91" s="41" t="s">
        <v>290</v>
      </c>
      <c r="B91" s="18">
        <v>6.0634429584071796</v>
      </c>
      <c r="C91" s="23">
        <v>84</v>
      </c>
      <c r="D91" s="51"/>
    </row>
    <row r="92" spans="1:4" x14ac:dyDescent="0.25">
      <c r="A92" s="21" t="s">
        <v>252</v>
      </c>
      <c r="B92" s="18">
        <v>6.0084170560162375</v>
      </c>
      <c r="C92" s="23">
        <v>89</v>
      </c>
      <c r="D92" s="52"/>
    </row>
    <row r="93" spans="1:4" x14ac:dyDescent="0.25">
      <c r="A93" s="6" t="s">
        <v>242</v>
      </c>
      <c r="B93" s="18">
        <v>5.8950324526211544</v>
      </c>
      <c r="C93" s="23">
        <v>90</v>
      </c>
      <c r="D93" s="50"/>
    </row>
    <row r="94" spans="1:4" x14ac:dyDescent="0.25">
      <c r="A94" s="6" t="s">
        <v>244</v>
      </c>
      <c r="B94" s="18">
        <v>5.7337960231364447</v>
      </c>
      <c r="C94" s="23">
        <v>91</v>
      </c>
      <c r="D94" s="51"/>
    </row>
    <row r="95" spans="1:4" x14ac:dyDescent="0.25">
      <c r="A95" s="41" t="s">
        <v>291</v>
      </c>
      <c r="B95" s="18">
        <v>5.625654758193062</v>
      </c>
      <c r="C95" s="23">
        <v>92</v>
      </c>
      <c r="D95" s="52"/>
    </row>
  </sheetData>
  <pageMargins left="0.7" right="0.7" top="0.75" bottom="0.75" header="0.3" footer="0.3"/>
  <pageSetup orientation="portrait" horizontalDpi="4294967292" vertic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A6" sqref="A6:A9"/>
    </sheetView>
  </sheetViews>
  <sheetFormatPr defaultColWidth="8.85546875" defaultRowHeight="15" x14ac:dyDescent="0.25"/>
  <cols>
    <col min="1" max="1" width="30" style="12" customWidth="1"/>
    <col min="2" max="2" width="8.140625" style="12" customWidth="1"/>
    <col min="3" max="3" width="6.42578125" style="39" customWidth="1"/>
    <col min="4" max="16384" width="8.85546875" style="4"/>
  </cols>
  <sheetData>
    <row r="1" spans="1:16" x14ac:dyDescent="0.25">
      <c r="A1" s="38" t="s">
        <v>320</v>
      </c>
    </row>
    <row r="2" spans="1:16" x14ac:dyDescent="0.25">
      <c r="A2" s="38"/>
      <c r="E2" s="37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5">
      <c r="B3" s="40" t="s">
        <v>70</v>
      </c>
      <c r="C3" s="40" t="s">
        <v>71</v>
      </c>
    </row>
    <row r="4" spans="1:16" x14ac:dyDescent="0.25">
      <c r="A4" s="21" t="s">
        <v>289</v>
      </c>
      <c r="B4" s="18">
        <v>6.5312323480026464</v>
      </c>
      <c r="C4" s="23">
        <v>1</v>
      </c>
    </row>
    <row r="5" spans="1:16" x14ac:dyDescent="0.25">
      <c r="A5" s="20" t="s">
        <v>241</v>
      </c>
      <c r="B5" s="18">
        <v>6.4897054173109865</v>
      </c>
      <c r="C5" s="23">
        <v>1</v>
      </c>
    </row>
    <row r="6" spans="1:16" x14ac:dyDescent="0.25">
      <c r="A6" s="3" t="s">
        <v>243</v>
      </c>
      <c r="B6" s="18">
        <v>6.4164307645074219</v>
      </c>
      <c r="C6" s="23">
        <v>3</v>
      </c>
    </row>
    <row r="7" spans="1:16" x14ac:dyDescent="0.25">
      <c r="A7" s="3" t="s">
        <v>251</v>
      </c>
      <c r="B7" s="18">
        <v>6.3844672884038163</v>
      </c>
      <c r="C7" s="23">
        <v>3</v>
      </c>
    </row>
    <row r="8" spans="1:16" x14ac:dyDescent="0.25">
      <c r="A8" s="20" t="s">
        <v>265</v>
      </c>
      <c r="B8" s="18">
        <v>6.3630366101023341</v>
      </c>
      <c r="C8" s="23">
        <v>3</v>
      </c>
    </row>
    <row r="9" spans="1:16" x14ac:dyDescent="0.25">
      <c r="A9" s="20" t="s">
        <v>261</v>
      </c>
      <c r="B9" s="18">
        <v>6.3528441454842008</v>
      </c>
      <c r="C9" s="23">
        <v>3</v>
      </c>
    </row>
    <row r="10" spans="1:16" x14ac:dyDescent="0.25">
      <c r="A10" s="41" t="s">
        <v>262</v>
      </c>
      <c r="B10" s="18">
        <v>6.3275593720735044</v>
      </c>
      <c r="C10" s="23">
        <v>7</v>
      </c>
    </row>
    <row r="11" spans="1:16" x14ac:dyDescent="0.25">
      <c r="A11" s="217" t="s">
        <v>254</v>
      </c>
      <c r="B11" s="18">
        <v>6.3000247231143218</v>
      </c>
      <c r="C11" s="23">
        <v>7</v>
      </c>
    </row>
    <row r="12" spans="1:16" x14ac:dyDescent="0.25">
      <c r="A12" s="19" t="s">
        <v>259</v>
      </c>
      <c r="B12" s="18">
        <v>6.2936067553145607</v>
      </c>
      <c r="C12" s="23">
        <v>7</v>
      </c>
    </row>
    <row r="13" spans="1:16" x14ac:dyDescent="0.25">
      <c r="A13" s="41" t="s">
        <v>253</v>
      </c>
      <c r="B13" s="18">
        <v>6.286339540775491</v>
      </c>
      <c r="C13" s="23">
        <v>7</v>
      </c>
    </row>
    <row r="14" spans="1:16" x14ac:dyDescent="0.25">
      <c r="A14" s="20" t="s">
        <v>248</v>
      </c>
      <c r="B14" s="18">
        <v>6.2668001648794869</v>
      </c>
      <c r="C14" s="23">
        <v>7</v>
      </c>
    </row>
    <row r="15" spans="1:16" x14ac:dyDescent="0.25">
      <c r="A15" s="20" t="s">
        <v>257</v>
      </c>
      <c r="B15" s="18">
        <v>6.2637532129120359</v>
      </c>
      <c r="C15" s="23">
        <v>7</v>
      </c>
    </row>
    <row r="16" spans="1:16" x14ac:dyDescent="0.25">
      <c r="A16" s="20" t="s">
        <v>250</v>
      </c>
      <c r="B16" s="18">
        <v>6.2329569726640672</v>
      </c>
      <c r="C16" s="23">
        <v>13</v>
      </c>
    </row>
    <row r="17" spans="1:3" x14ac:dyDescent="0.25">
      <c r="A17" s="20" t="s">
        <v>266</v>
      </c>
      <c r="B17" s="18">
        <v>6.2323522465359389</v>
      </c>
      <c r="C17" s="23">
        <v>13</v>
      </c>
    </row>
    <row r="18" spans="1:3" x14ac:dyDescent="0.25">
      <c r="A18" s="20" t="s">
        <v>249</v>
      </c>
      <c r="B18" s="18">
        <v>6.2247994807260953</v>
      </c>
      <c r="C18" s="23">
        <v>13</v>
      </c>
    </row>
    <row r="19" spans="1:3" x14ac:dyDescent="0.25">
      <c r="A19" s="217" t="s">
        <v>263</v>
      </c>
      <c r="B19" s="18">
        <v>6.2160228004451783</v>
      </c>
      <c r="C19" s="23">
        <v>13</v>
      </c>
    </row>
    <row r="20" spans="1:3" x14ac:dyDescent="0.25">
      <c r="A20" s="3" t="s">
        <v>256</v>
      </c>
      <c r="B20" s="18">
        <v>6.2058371223685898</v>
      </c>
      <c r="C20" s="23">
        <v>13</v>
      </c>
    </row>
    <row r="21" spans="1:3" x14ac:dyDescent="0.25">
      <c r="A21" s="3" t="s">
        <v>245</v>
      </c>
      <c r="B21" s="18">
        <v>6.1981290290066298</v>
      </c>
      <c r="C21" s="23">
        <v>13</v>
      </c>
    </row>
    <row r="22" spans="1:3" x14ac:dyDescent="0.25">
      <c r="A22" s="41" t="s">
        <v>260</v>
      </c>
      <c r="B22" s="18">
        <v>6.1964295370067619</v>
      </c>
      <c r="C22" s="23">
        <v>13</v>
      </c>
    </row>
    <row r="23" spans="1:3" x14ac:dyDescent="0.25">
      <c r="A23" s="21" t="s">
        <v>267</v>
      </c>
      <c r="B23" s="18">
        <v>6.1962886453251356</v>
      </c>
      <c r="C23" s="23">
        <v>13</v>
      </c>
    </row>
    <row r="24" spans="1:3" x14ac:dyDescent="0.25">
      <c r="A24" s="6" t="s">
        <v>264</v>
      </c>
      <c r="B24" s="18">
        <v>6.1870552275929809</v>
      </c>
      <c r="C24" s="23">
        <v>13</v>
      </c>
    </row>
    <row r="25" spans="1:3" x14ac:dyDescent="0.25">
      <c r="A25" s="19" t="s">
        <v>240</v>
      </c>
      <c r="B25" s="18">
        <v>6.1861733582998566</v>
      </c>
      <c r="C25" s="23">
        <v>13</v>
      </c>
    </row>
    <row r="26" spans="1:3" x14ac:dyDescent="0.25">
      <c r="A26" s="21" t="s">
        <v>246</v>
      </c>
      <c r="B26" s="18">
        <v>6.1549902887882171</v>
      </c>
      <c r="C26" s="23">
        <v>13</v>
      </c>
    </row>
    <row r="27" spans="1:3" x14ac:dyDescent="0.25">
      <c r="A27" s="217" t="s">
        <v>258</v>
      </c>
      <c r="B27" s="18">
        <v>6.1214734578338197</v>
      </c>
      <c r="C27" s="23">
        <v>24</v>
      </c>
    </row>
    <row r="28" spans="1:3" x14ac:dyDescent="0.25">
      <c r="A28" s="41" t="s">
        <v>268</v>
      </c>
      <c r="B28" s="18">
        <v>6.1070729953258391</v>
      </c>
      <c r="C28" s="23">
        <v>24</v>
      </c>
    </row>
    <row r="29" spans="1:3" x14ac:dyDescent="0.25">
      <c r="A29" s="20" t="s">
        <v>255</v>
      </c>
      <c r="B29" s="18">
        <v>6.0984420583834362</v>
      </c>
      <c r="C29" s="23">
        <v>24</v>
      </c>
    </row>
    <row r="30" spans="1:3" x14ac:dyDescent="0.25">
      <c r="A30" s="3" t="s">
        <v>247</v>
      </c>
      <c r="B30" s="18">
        <v>6.0748532826376733</v>
      </c>
      <c r="C30" s="23">
        <v>24</v>
      </c>
    </row>
    <row r="31" spans="1:3" x14ac:dyDescent="0.25">
      <c r="A31" s="19" t="s">
        <v>290</v>
      </c>
      <c r="B31" s="18">
        <v>6.0634429584071796</v>
      </c>
      <c r="C31" s="23">
        <v>24</v>
      </c>
    </row>
    <row r="32" spans="1:3" x14ac:dyDescent="0.25">
      <c r="A32" s="41" t="s">
        <v>252</v>
      </c>
      <c r="B32" s="18">
        <v>6.0084170560162375</v>
      </c>
      <c r="C32" s="23">
        <v>29</v>
      </c>
    </row>
    <row r="33" spans="1:3" x14ac:dyDescent="0.25">
      <c r="A33" s="19" t="s">
        <v>242</v>
      </c>
      <c r="B33" s="18">
        <v>5.8950324526211544</v>
      </c>
      <c r="C33" s="23">
        <v>30</v>
      </c>
    </row>
    <row r="34" spans="1:3" x14ac:dyDescent="0.25">
      <c r="A34" s="20" t="s">
        <v>244</v>
      </c>
      <c r="B34" s="18">
        <v>5.7337960231364447</v>
      </c>
      <c r="C34" s="23">
        <v>31</v>
      </c>
    </row>
    <row r="35" spans="1:3" x14ac:dyDescent="0.25">
      <c r="A35" s="22" t="s">
        <v>291</v>
      </c>
      <c r="B35" s="18">
        <v>5.625654758193062</v>
      </c>
      <c r="C35" s="23">
        <v>32</v>
      </c>
    </row>
  </sheetData>
  <sortState ref="A4:C35">
    <sortCondition descending="1" ref="B4"/>
  </sortState>
  <pageMargins left="0.7" right="0.7" top="0.75" bottom="0.75" header="0.3" footer="0.3"/>
  <pageSetup orientation="portrait" horizontalDpi="4294967292" verticalDpi="429496729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3" sqref="A3:D34"/>
    </sheetView>
  </sheetViews>
  <sheetFormatPr defaultColWidth="11.42578125" defaultRowHeight="15" x14ac:dyDescent="0.25"/>
  <cols>
    <col min="1" max="1" width="29.42578125" style="4" customWidth="1"/>
    <col min="2" max="2" width="17.28515625" style="4" customWidth="1"/>
    <col min="3" max="3" width="6.42578125" style="4" customWidth="1"/>
    <col min="4" max="4" width="5.140625" style="12" customWidth="1"/>
    <col min="5" max="5" width="8.140625" style="4" customWidth="1"/>
    <col min="6" max="6" width="11.42578125" style="4"/>
    <col min="7" max="7" width="12.28515625" style="4" customWidth="1"/>
    <col min="8" max="16384" width="11.42578125" style="4"/>
  </cols>
  <sheetData>
    <row r="1" spans="1:10" x14ac:dyDescent="0.25">
      <c r="A1" s="8" t="s">
        <v>347</v>
      </c>
    </row>
    <row r="2" spans="1:10" x14ac:dyDescent="0.25">
      <c r="B2" s="27" t="s">
        <v>293</v>
      </c>
      <c r="C2" s="27" t="s">
        <v>312</v>
      </c>
    </row>
    <row r="3" spans="1:10" x14ac:dyDescent="0.25">
      <c r="A3" s="12" t="s">
        <v>136</v>
      </c>
      <c r="B3" s="45">
        <v>3449.5608676845841</v>
      </c>
      <c r="C3" s="18">
        <v>7.7527799314548034</v>
      </c>
      <c r="D3" s="131"/>
      <c r="F3" s="4" t="s">
        <v>273</v>
      </c>
      <c r="H3" s="33">
        <f>AVERAGE(B3:B10)</f>
        <v>3019.7976463701152</v>
      </c>
      <c r="J3" s="34">
        <f>AVERAGE(C3:C10)</f>
        <v>7.2047736360869585</v>
      </c>
    </row>
    <row r="4" spans="1:10" x14ac:dyDescent="0.25">
      <c r="A4" s="12" t="s">
        <v>133</v>
      </c>
      <c r="B4" s="45">
        <v>3006.0881221006634</v>
      </c>
      <c r="C4" s="18">
        <v>7.5967465189990486</v>
      </c>
      <c r="D4" s="131"/>
      <c r="F4" s="4" t="s">
        <v>275</v>
      </c>
      <c r="H4" s="33">
        <f>AVERAGE(B11:B18)</f>
        <v>2432.7203014970328</v>
      </c>
      <c r="J4" s="34">
        <f>AVERAGE(C11:C18)</f>
        <v>6.6923469956609543</v>
      </c>
    </row>
    <row r="5" spans="1:10" x14ac:dyDescent="0.25">
      <c r="A5" s="12" t="s">
        <v>130</v>
      </c>
      <c r="B5" s="45">
        <v>3643.5569399351157</v>
      </c>
      <c r="C5" s="18">
        <v>7.2995255350526973</v>
      </c>
      <c r="D5" s="131"/>
      <c r="F5" s="4" t="s">
        <v>276</v>
      </c>
      <c r="H5" s="33">
        <f>AVERAGE(B19:B26)</f>
        <v>2480.242424303643</v>
      </c>
      <c r="J5" s="34">
        <f>AVERAGE(C19:C26)</f>
        <v>6.3584068376992402</v>
      </c>
    </row>
    <row r="6" spans="1:10" x14ac:dyDescent="0.25">
      <c r="A6" s="12" t="s">
        <v>147</v>
      </c>
      <c r="B6" s="45">
        <v>3024.0822315214423</v>
      </c>
      <c r="C6" s="18">
        <v>7.0644556349847294</v>
      </c>
      <c r="D6" s="131"/>
      <c r="F6" s="4" t="s">
        <v>346</v>
      </c>
      <c r="H6" s="33">
        <f>AVERAGE(B27,B28,B29,B31,B32,B34)</f>
        <v>2170.3194273853583</v>
      </c>
      <c r="J6" s="34">
        <f>AVERAGE(C28,C29,C30,C31,C32,C34)</f>
        <v>5.3075992754577124</v>
      </c>
    </row>
    <row r="7" spans="1:10" x14ac:dyDescent="0.25">
      <c r="A7" s="12" t="s">
        <v>132</v>
      </c>
      <c r="B7" s="45">
        <v>3398.3490997268032</v>
      </c>
      <c r="C7" s="18">
        <v>7.0344084800071016</v>
      </c>
      <c r="D7" s="131"/>
      <c r="F7" s="4" t="s">
        <v>274</v>
      </c>
      <c r="H7" s="33">
        <f>AVERAGE(B27:B34)</f>
        <v>2552.7656455258398</v>
      </c>
      <c r="J7" s="34">
        <f>AVERAGE(C27:C34)</f>
        <v>5.2842076227958366</v>
      </c>
    </row>
    <row r="8" spans="1:10" x14ac:dyDescent="0.25">
      <c r="A8" s="12" t="s">
        <v>129</v>
      </c>
      <c r="B8" s="45">
        <v>2163.0920715700854</v>
      </c>
      <c r="C8" s="18">
        <v>7.0027920821924923</v>
      </c>
      <c r="D8" s="131"/>
      <c r="F8" s="33"/>
    </row>
    <row r="9" spans="1:10" x14ac:dyDescent="0.25">
      <c r="A9" s="12" t="s">
        <v>146</v>
      </c>
      <c r="B9" s="45">
        <v>2997.132996783178</v>
      </c>
      <c r="C9" s="18">
        <v>7.000799503622801</v>
      </c>
      <c r="D9" s="131"/>
    </row>
    <row r="10" spans="1:10" x14ac:dyDescent="0.25">
      <c r="A10" s="12" t="s">
        <v>139</v>
      </c>
      <c r="B10" s="45">
        <v>2476.518841639052</v>
      </c>
      <c r="C10" s="18">
        <v>6.886681402381992</v>
      </c>
      <c r="D10" s="131"/>
      <c r="F10" s="8" t="s">
        <v>347</v>
      </c>
    </row>
    <row r="11" spans="1:10" x14ac:dyDescent="0.25">
      <c r="A11" s="12" t="s">
        <v>148</v>
      </c>
      <c r="B11" s="45">
        <v>1857.2053038605045</v>
      </c>
      <c r="C11" s="18">
        <v>6.8378857724695292</v>
      </c>
      <c r="D11" s="133"/>
      <c r="I11" s="33"/>
    </row>
    <row r="12" spans="1:10" x14ac:dyDescent="0.25">
      <c r="A12" s="12" t="s">
        <v>145</v>
      </c>
      <c r="B12" s="45">
        <v>2087.2792884977116</v>
      </c>
      <c r="C12" s="18">
        <v>6.7145197206294931</v>
      </c>
      <c r="D12" s="133"/>
    </row>
    <row r="13" spans="1:10" x14ac:dyDescent="0.25">
      <c r="A13" s="12" t="s">
        <v>141</v>
      </c>
      <c r="B13" s="45">
        <v>1900.7105063273364</v>
      </c>
      <c r="C13" s="18">
        <v>6.7012898806771437</v>
      </c>
      <c r="D13" s="133"/>
    </row>
    <row r="14" spans="1:10" x14ac:dyDescent="0.25">
      <c r="A14" s="12" t="s">
        <v>135</v>
      </c>
      <c r="B14" s="45">
        <v>2506.9642371595232</v>
      </c>
      <c r="C14" s="18">
        <v>6.67820838517288</v>
      </c>
      <c r="D14" s="133"/>
    </row>
    <row r="15" spans="1:10" x14ac:dyDescent="0.25">
      <c r="A15" s="12" t="s">
        <v>153</v>
      </c>
      <c r="B15" s="45">
        <v>2578.1625772848838</v>
      </c>
      <c r="C15" s="18">
        <v>6.6708494064107748</v>
      </c>
      <c r="D15" s="133"/>
      <c r="F15" s="33"/>
    </row>
    <row r="16" spans="1:10" x14ac:dyDescent="0.25">
      <c r="A16" s="12" t="s">
        <v>131</v>
      </c>
      <c r="B16" s="45">
        <v>3829.8857749404206</v>
      </c>
      <c r="C16" s="18">
        <v>6.6564437194526711</v>
      </c>
      <c r="D16" s="133"/>
    </row>
    <row r="17" spans="1:4" x14ac:dyDescent="0.25">
      <c r="A17" s="12" t="s">
        <v>149</v>
      </c>
      <c r="B17" s="45">
        <v>1939.5231351197947</v>
      </c>
      <c r="C17" s="18">
        <v>6.6529212682464562</v>
      </c>
      <c r="D17" s="133"/>
    </row>
    <row r="18" spans="1:4" x14ac:dyDescent="0.25">
      <c r="A18" s="12" t="s">
        <v>134</v>
      </c>
      <c r="B18" s="45">
        <v>2762.0315887860875</v>
      </c>
      <c r="C18" s="18">
        <v>6.6266578122286761</v>
      </c>
      <c r="D18" s="133"/>
    </row>
    <row r="19" spans="1:4" x14ac:dyDescent="0.25">
      <c r="A19" s="12" t="s">
        <v>144</v>
      </c>
      <c r="B19" s="45">
        <v>2700.5986672967697</v>
      </c>
      <c r="C19" s="18">
        <v>6.6160845188391519</v>
      </c>
      <c r="D19" s="132"/>
    </row>
    <row r="20" spans="1:4" x14ac:dyDescent="0.25">
      <c r="A20" s="12" t="s">
        <v>151</v>
      </c>
      <c r="B20" s="45">
        <v>2086.4903519146619</v>
      </c>
      <c r="C20" s="18">
        <v>6.580158179395311</v>
      </c>
      <c r="D20" s="132"/>
    </row>
    <row r="21" spans="1:4" x14ac:dyDescent="0.25">
      <c r="A21" s="12" t="s">
        <v>152</v>
      </c>
      <c r="B21" s="45">
        <v>1840.3408357263002</v>
      </c>
      <c r="C21" s="18">
        <v>6.544832946162038</v>
      </c>
      <c r="D21" s="132"/>
    </row>
    <row r="22" spans="1:4" x14ac:dyDescent="0.25">
      <c r="A22" s="12" t="s">
        <v>157</v>
      </c>
      <c r="B22" s="45">
        <v>2599.981509181508</v>
      </c>
      <c r="C22" s="18">
        <v>6.3713129250812592</v>
      </c>
      <c r="D22" s="132"/>
    </row>
    <row r="23" spans="1:4" x14ac:dyDescent="0.25">
      <c r="A23" s="12" t="s">
        <v>158</v>
      </c>
      <c r="B23" s="45">
        <v>3039.9098738473936</v>
      </c>
      <c r="C23" s="18">
        <v>6.3386331201828634</v>
      </c>
      <c r="D23" s="132"/>
    </row>
    <row r="24" spans="1:4" x14ac:dyDescent="0.25">
      <c r="A24" s="12" t="s">
        <v>138</v>
      </c>
      <c r="B24" s="45">
        <v>2188.4573970456281</v>
      </c>
      <c r="C24" s="18">
        <v>6.2539117426706916</v>
      </c>
      <c r="D24" s="132"/>
    </row>
    <row r="25" spans="1:4" x14ac:dyDescent="0.25">
      <c r="A25" s="12" t="s">
        <v>143</v>
      </c>
      <c r="B25" s="45">
        <v>3283.6801397039549</v>
      </c>
      <c r="C25" s="18">
        <v>6.1772837670723133</v>
      </c>
      <c r="D25" s="132"/>
    </row>
    <row r="26" spans="1:4" x14ac:dyDescent="0.25">
      <c r="A26" s="12" t="s">
        <v>142</v>
      </c>
      <c r="B26" s="45">
        <v>2102.4806197129278</v>
      </c>
      <c r="C26" s="18">
        <v>5.985037502190294</v>
      </c>
      <c r="D26" s="132"/>
    </row>
    <row r="27" spans="1:4" x14ac:dyDescent="0.25">
      <c r="A27" s="12" t="s">
        <v>140</v>
      </c>
      <c r="B27" s="45">
        <v>2990.0536325108851</v>
      </c>
      <c r="C27" s="18">
        <v>5.973210778435976</v>
      </c>
      <c r="D27" s="134"/>
    </row>
    <row r="28" spans="1:4" x14ac:dyDescent="0.25">
      <c r="A28" s="12" t="s">
        <v>154</v>
      </c>
      <c r="B28" s="45">
        <v>2435.4421143235154</v>
      </c>
      <c r="C28" s="18">
        <v>5.7335720023541272</v>
      </c>
      <c r="D28" s="134"/>
    </row>
    <row r="29" spans="1:4" x14ac:dyDescent="0.25">
      <c r="A29" s="12" t="s">
        <v>150</v>
      </c>
      <c r="B29" s="45">
        <v>3180.8032654451727</v>
      </c>
      <c r="C29" s="18">
        <v>5.7320667750972447</v>
      </c>
      <c r="D29" s="134"/>
    </row>
    <row r="30" spans="1:4" x14ac:dyDescent="0.25">
      <c r="A30" s="12" t="s">
        <v>179</v>
      </c>
      <c r="B30" s="45">
        <v>4631.0775616679521</v>
      </c>
      <c r="C30" s="18">
        <v>5.685074645404363</v>
      </c>
      <c r="D30" s="134"/>
    </row>
    <row r="31" spans="1:4" x14ac:dyDescent="0.25">
      <c r="A31" s="12" t="s">
        <v>155</v>
      </c>
      <c r="B31" s="45">
        <v>1722.5053891954076</v>
      </c>
      <c r="C31" s="18">
        <v>5.4834327922771537</v>
      </c>
      <c r="D31" s="134"/>
    </row>
    <row r="32" spans="1:4" x14ac:dyDescent="0.25">
      <c r="A32" s="12" t="s">
        <v>156</v>
      </c>
      <c r="B32" s="45">
        <v>1420.3973077341875</v>
      </c>
      <c r="C32" s="18">
        <v>4.9316295577157456</v>
      </c>
      <c r="D32" s="134"/>
    </row>
    <row r="33" spans="1:4" x14ac:dyDescent="0.25">
      <c r="A33" s="12" t="s">
        <v>137</v>
      </c>
      <c r="B33" s="45">
        <v>2769.131038226617</v>
      </c>
      <c r="C33" s="18">
        <v>4.4548545511844395</v>
      </c>
      <c r="D33" s="134"/>
    </row>
    <row r="34" spans="1:4" x14ac:dyDescent="0.25">
      <c r="A34" s="12" t="s">
        <v>159</v>
      </c>
      <c r="B34" s="45">
        <v>1272.7148551029825</v>
      </c>
      <c r="C34" s="18">
        <v>4.2798198798976435</v>
      </c>
      <c r="D34" s="134"/>
    </row>
  </sheetData>
  <pageMargins left="0.7" right="0.7" top="0.75" bottom="0.75" header="0.3" footer="0.3"/>
  <pageSetup orientation="portrait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15" sqref="E15"/>
    </sheetView>
  </sheetViews>
  <sheetFormatPr defaultColWidth="11.42578125" defaultRowHeight="15" x14ac:dyDescent="0.25"/>
  <cols>
    <col min="1" max="1" width="22.140625" style="4" customWidth="1"/>
    <col min="2" max="2" width="19.28515625" style="4" customWidth="1"/>
    <col min="3" max="3" width="20.140625" style="4" customWidth="1"/>
    <col min="4" max="4" width="20" style="4" customWidth="1"/>
    <col min="5" max="16384" width="11.42578125" style="4"/>
  </cols>
  <sheetData>
    <row r="1" spans="1:6" x14ac:dyDescent="0.25">
      <c r="A1" s="8" t="s">
        <v>348</v>
      </c>
    </row>
    <row r="2" spans="1:6" x14ac:dyDescent="0.25">
      <c r="B2" s="27" t="s">
        <v>277</v>
      </c>
      <c r="C2" s="27" t="s">
        <v>278</v>
      </c>
      <c r="D2" s="27" t="s">
        <v>279</v>
      </c>
      <c r="F2" s="8" t="s">
        <v>348</v>
      </c>
    </row>
    <row r="3" spans="1:6" x14ac:dyDescent="0.25">
      <c r="A3" s="4" t="s">
        <v>280</v>
      </c>
      <c r="B3" s="34">
        <v>177562.4828687259</v>
      </c>
      <c r="C3" s="34">
        <v>3849846.5402273098</v>
      </c>
      <c r="D3" s="34">
        <v>535465.13569491438</v>
      </c>
    </row>
    <row r="4" spans="1:6" x14ac:dyDescent="0.25">
      <c r="A4" s="4" t="s">
        <v>281</v>
      </c>
      <c r="B4" s="34">
        <v>168055.140591148</v>
      </c>
      <c r="C4" s="34">
        <v>2355906.1206521746</v>
      </c>
      <c r="D4" s="34">
        <v>273211.39382521133</v>
      </c>
    </row>
    <row r="5" spans="1:6" x14ac:dyDescent="0.25">
      <c r="A5" s="4" t="s">
        <v>282</v>
      </c>
      <c r="B5" s="35">
        <f>B4/B3</f>
        <v>0.94645635652320315</v>
      </c>
      <c r="C5" s="35">
        <f t="shared" ref="C5:D5" si="0">C4/C3</f>
        <v>0.6119480597564475</v>
      </c>
      <c r="D5" s="35">
        <f t="shared" si="0"/>
        <v>0.51023190047778522</v>
      </c>
    </row>
    <row r="6" spans="1:6" x14ac:dyDescent="0.25">
      <c r="A6" s="4" t="s">
        <v>283</v>
      </c>
      <c r="B6" s="34">
        <v>265816.40848698973</v>
      </c>
      <c r="C6" s="34">
        <v>3901342.8801524644</v>
      </c>
      <c r="D6" s="34">
        <v>438851.6115139355</v>
      </c>
    </row>
    <row r="7" spans="1:6" x14ac:dyDescent="0.25">
      <c r="A7" s="4" t="s">
        <v>284</v>
      </c>
      <c r="B7" s="34">
        <v>174888.88212788937</v>
      </c>
      <c r="C7" s="34">
        <v>1645864.8996967832</v>
      </c>
      <c r="D7" s="34">
        <v>76249.371905134583</v>
      </c>
    </row>
    <row r="8" spans="1:6" x14ac:dyDescent="0.25">
      <c r="A8" s="4" t="s">
        <v>282</v>
      </c>
      <c r="B8" s="35">
        <f>B7/B6</f>
        <v>0.65793110035360824</v>
      </c>
      <c r="C8" s="35">
        <f t="shared" ref="C8:D8" si="1">C7/C6</f>
        <v>0.42187137871677222</v>
      </c>
      <c r="D8" s="35">
        <f t="shared" si="1"/>
        <v>0.17374750349461421</v>
      </c>
    </row>
    <row r="10" spans="1:6" x14ac:dyDescent="0.25">
      <c r="A10" s="4" t="s">
        <v>285</v>
      </c>
      <c r="B10" s="34">
        <v>4453818.9999999981</v>
      </c>
      <c r="C10" s="34">
        <v>19171000</v>
      </c>
      <c r="D10" s="34">
        <v>3611948.4572591404</v>
      </c>
    </row>
    <row r="11" spans="1:6" x14ac:dyDescent="0.25">
      <c r="A11" s="4" t="s">
        <v>284</v>
      </c>
      <c r="B11" s="34">
        <v>761788</v>
      </c>
      <c r="C11" s="34">
        <v>2875000</v>
      </c>
      <c r="D11" s="34">
        <v>517407.66454391461</v>
      </c>
    </row>
    <row r="12" spans="1:6" x14ac:dyDescent="0.25">
      <c r="A12" s="4" t="s">
        <v>282</v>
      </c>
      <c r="B12" s="35">
        <f>B11/B10</f>
        <v>0.17104152638443554</v>
      </c>
      <c r="C12" s="35">
        <f t="shared" ref="C12:D12" si="2">C11/C10</f>
        <v>0.14996609462208543</v>
      </c>
      <c r="D12" s="35">
        <f t="shared" si="2"/>
        <v>0.14324890586521263</v>
      </c>
    </row>
    <row r="16" spans="1:6" ht="63" customHeight="1" x14ac:dyDescent="0.25">
      <c r="B16" s="210" t="s">
        <v>303</v>
      </c>
      <c r="C16" s="210" t="s">
        <v>286</v>
      </c>
      <c r="D16" s="210" t="s">
        <v>288</v>
      </c>
      <c r="E16" s="36"/>
    </row>
    <row r="17" spans="1:4" x14ac:dyDescent="0.25">
      <c r="A17" s="4" t="s">
        <v>153</v>
      </c>
      <c r="B17" s="35">
        <v>0.94645635652320315</v>
      </c>
      <c r="C17" s="35">
        <v>0.65793110035360824</v>
      </c>
      <c r="D17" s="35">
        <v>0.17104152638443554</v>
      </c>
    </row>
    <row r="18" spans="1:4" x14ac:dyDescent="0.25">
      <c r="A18" s="4" t="s">
        <v>287</v>
      </c>
      <c r="B18" s="35">
        <v>0.6119480597564475</v>
      </c>
      <c r="C18" s="35">
        <v>0.42187137871677222</v>
      </c>
      <c r="D18" s="35">
        <v>0.14996609462208543</v>
      </c>
    </row>
    <row r="19" spans="1:4" x14ac:dyDescent="0.25">
      <c r="A19" s="4" t="s">
        <v>78</v>
      </c>
      <c r="B19" s="35">
        <v>0.51023190047778522</v>
      </c>
      <c r="C19" s="35">
        <v>0.17374750349461421</v>
      </c>
      <c r="D19" s="35">
        <v>0.14324890586521263</v>
      </c>
    </row>
  </sheetData>
  <pageMargins left="0.7" right="0.7" top="0.75" bottom="0.75" header="0.3" footer="0.3"/>
  <pageSetup orientation="portrait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workbookViewId="0">
      <selection activeCell="C3" sqref="C3:C97"/>
    </sheetView>
  </sheetViews>
  <sheetFormatPr defaultColWidth="8.85546875" defaultRowHeight="15" x14ac:dyDescent="0.25"/>
  <cols>
    <col min="1" max="1" width="28.42578125" style="55" customWidth="1"/>
    <col min="2" max="3" width="8.85546875" style="55"/>
    <col min="4" max="4" width="10.28515625" style="55" customWidth="1"/>
    <col min="5" max="5" width="8.85546875" style="55"/>
    <col min="6" max="6" width="10.7109375" style="55" customWidth="1"/>
    <col min="7" max="9" width="8.85546875" style="55"/>
    <col min="10" max="16384" width="8.85546875" style="56"/>
  </cols>
  <sheetData>
    <row r="1" spans="1:9" x14ac:dyDescent="0.25">
      <c r="A1" s="55" t="s">
        <v>321</v>
      </c>
    </row>
    <row r="2" spans="1:9" ht="30" x14ac:dyDescent="0.25">
      <c r="A2" s="24"/>
      <c r="B2" s="1" t="s">
        <v>1</v>
      </c>
      <c r="C2" s="54" t="s">
        <v>2</v>
      </c>
      <c r="D2" s="1" t="s">
        <v>3</v>
      </c>
      <c r="E2" s="1" t="s">
        <v>295</v>
      </c>
      <c r="F2" s="1" t="s">
        <v>296</v>
      </c>
      <c r="G2" s="1" t="s">
        <v>297</v>
      </c>
      <c r="H2" s="127" t="s">
        <v>0</v>
      </c>
      <c r="I2" s="2" t="s">
        <v>304</v>
      </c>
    </row>
    <row r="3" spans="1:9" x14ac:dyDescent="0.25">
      <c r="A3" s="77" t="s">
        <v>298</v>
      </c>
      <c r="B3" s="78">
        <v>7.4933635490122938</v>
      </c>
      <c r="C3" s="78">
        <v>5.9345476812653626</v>
      </c>
      <c r="D3" s="78">
        <v>7.7501196579263931</v>
      </c>
      <c r="E3" s="78">
        <v>8.0500000000000007</v>
      </c>
      <c r="F3" s="78">
        <v>9.6</v>
      </c>
      <c r="G3" s="78">
        <v>7.83</v>
      </c>
      <c r="H3" s="78">
        <v>7.7763384813673415</v>
      </c>
      <c r="I3" s="128"/>
    </row>
    <row r="4" spans="1:9" x14ac:dyDescent="0.25">
      <c r="A4" s="60" t="s">
        <v>60</v>
      </c>
      <c r="B4" s="61">
        <v>8.7271180269059165</v>
      </c>
      <c r="C4" s="62">
        <v>6.5943741924065939</v>
      </c>
      <c r="D4" s="57">
        <v>7.9288980673219625</v>
      </c>
      <c r="E4" s="63">
        <v>8.0500000000000007</v>
      </c>
      <c r="F4" s="63">
        <v>9.6</v>
      </c>
      <c r="G4" s="63">
        <v>7.83</v>
      </c>
      <c r="H4" s="57">
        <v>8.121731714439079</v>
      </c>
      <c r="I4" s="58">
        <v>1</v>
      </c>
    </row>
    <row r="5" spans="1:9" x14ac:dyDescent="0.25">
      <c r="A5" s="64" t="s">
        <v>61</v>
      </c>
      <c r="B5" s="61">
        <v>8.0364695016603989</v>
      </c>
      <c r="C5" s="62">
        <v>6.0372852882616463</v>
      </c>
      <c r="D5" s="57">
        <v>7.7960222256805984</v>
      </c>
      <c r="E5" s="63">
        <v>8.0500000000000007</v>
      </c>
      <c r="F5" s="63">
        <v>9.6</v>
      </c>
      <c r="G5" s="63">
        <v>7.83</v>
      </c>
      <c r="H5" s="57">
        <v>7.8916295026004404</v>
      </c>
      <c r="I5" s="58">
        <v>2</v>
      </c>
    </row>
    <row r="6" spans="1:9" x14ac:dyDescent="0.25">
      <c r="A6" s="64" t="s">
        <v>62</v>
      </c>
      <c r="B6" s="61">
        <v>7.5453717155552136</v>
      </c>
      <c r="C6" s="62">
        <v>5.7027845385832174</v>
      </c>
      <c r="D6" s="57">
        <v>7.676042390127253</v>
      </c>
      <c r="E6" s="63">
        <v>8.0500000000000007</v>
      </c>
      <c r="F6" s="63">
        <v>9.6</v>
      </c>
      <c r="G6" s="63">
        <v>7.83</v>
      </c>
      <c r="H6" s="57">
        <v>7.7340331073776136</v>
      </c>
      <c r="I6" s="58">
        <v>23</v>
      </c>
    </row>
    <row r="7" spans="1:9" x14ac:dyDescent="0.25">
      <c r="A7" s="64" t="s">
        <v>63</v>
      </c>
      <c r="B7" s="61">
        <v>6.8518962944169219</v>
      </c>
      <c r="C7" s="62">
        <v>5.9856363506488748</v>
      </c>
      <c r="D7" s="57">
        <v>7.7452579222650408</v>
      </c>
      <c r="E7" s="63">
        <v>8.0500000000000007</v>
      </c>
      <c r="F7" s="63">
        <v>9.6</v>
      </c>
      <c r="G7" s="63">
        <v>7.83</v>
      </c>
      <c r="H7" s="57">
        <v>7.6771317612218057</v>
      </c>
      <c r="I7" s="58">
        <v>23</v>
      </c>
    </row>
    <row r="8" spans="1:9" x14ac:dyDescent="0.25">
      <c r="A8" s="64" t="s">
        <v>64</v>
      </c>
      <c r="B8" s="61">
        <v>7.0408036754857033</v>
      </c>
      <c r="C8" s="62">
        <v>6.333071336403135</v>
      </c>
      <c r="D8" s="57">
        <v>7.7001165734182075</v>
      </c>
      <c r="E8" s="63">
        <v>8.0500000000000007</v>
      </c>
      <c r="F8" s="63">
        <v>9.6</v>
      </c>
      <c r="G8" s="63">
        <v>7.83</v>
      </c>
      <c r="H8" s="57">
        <v>7.7589985975511739</v>
      </c>
      <c r="I8" s="58">
        <v>4</v>
      </c>
    </row>
    <row r="9" spans="1:9" x14ac:dyDescent="0.25">
      <c r="A9" s="64" t="s">
        <v>65</v>
      </c>
      <c r="B9" s="61">
        <v>6.7692705434111398</v>
      </c>
      <c r="C9" s="62">
        <v>5.84513637597985</v>
      </c>
      <c r="D9" s="57">
        <v>7.7229031623107476</v>
      </c>
      <c r="E9" s="63">
        <v>8.0500000000000007</v>
      </c>
      <c r="F9" s="63">
        <v>9.6</v>
      </c>
      <c r="G9" s="63">
        <v>7.83</v>
      </c>
      <c r="H9" s="57">
        <v>7.6362183469502893</v>
      </c>
      <c r="I9" s="58">
        <v>46</v>
      </c>
    </row>
    <row r="10" spans="1:9" x14ac:dyDescent="0.25">
      <c r="A10" s="64" t="s">
        <v>66</v>
      </c>
      <c r="B10" s="61">
        <v>7.9961371248020239</v>
      </c>
      <c r="C10" s="62">
        <v>5.6458288891759798</v>
      </c>
      <c r="D10" s="57">
        <v>7.8037224979584643</v>
      </c>
      <c r="E10" s="63">
        <v>8.0500000000000007</v>
      </c>
      <c r="F10" s="63">
        <v>9.6</v>
      </c>
      <c r="G10" s="63">
        <v>7.83</v>
      </c>
      <c r="H10" s="57">
        <v>7.820948085322744</v>
      </c>
      <c r="I10" s="58">
        <v>4</v>
      </c>
    </row>
    <row r="11" spans="1:9" x14ac:dyDescent="0.25">
      <c r="A11" s="64" t="s">
        <v>67</v>
      </c>
      <c r="B11" s="61">
        <v>6.51300726974267</v>
      </c>
      <c r="C11" s="62">
        <v>5.9945162559948919</v>
      </c>
      <c r="D11" s="57">
        <v>7.7091605414511699</v>
      </c>
      <c r="E11" s="63">
        <v>8.0500000000000007</v>
      </c>
      <c r="F11" s="63">
        <v>9.6</v>
      </c>
      <c r="G11" s="63">
        <v>7.83</v>
      </c>
      <c r="H11" s="57">
        <v>7.6161140111981211</v>
      </c>
      <c r="I11" s="58">
        <v>46</v>
      </c>
    </row>
    <row r="12" spans="1:9" x14ac:dyDescent="0.25">
      <c r="A12" s="64" t="s">
        <v>68</v>
      </c>
      <c r="B12" s="61">
        <v>7.5706252841245121</v>
      </c>
      <c r="C12" s="62">
        <v>5.3273672304232145</v>
      </c>
      <c r="D12" s="57">
        <v>7.6708306650954396</v>
      </c>
      <c r="E12" s="63">
        <v>8.0500000000000007</v>
      </c>
      <c r="F12" s="63">
        <v>9.6</v>
      </c>
      <c r="G12" s="63">
        <v>7.83</v>
      </c>
      <c r="H12" s="57">
        <v>7.6748038632738611</v>
      </c>
      <c r="I12" s="58">
        <v>23</v>
      </c>
    </row>
    <row r="13" spans="1:9" x14ac:dyDescent="0.25">
      <c r="A13" s="65" t="s">
        <v>69</v>
      </c>
      <c r="B13" s="66">
        <v>7.8829360540184235</v>
      </c>
      <c r="C13" s="67">
        <v>5.8794763547762265</v>
      </c>
      <c r="D13" s="59">
        <v>7.748242533635044</v>
      </c>
      <c r="E13" s="68">
        <v>8.0500000000000007</v>
      </c>
      <c r="F13" s="68">
        <v>9.6</v>
      </c>
      <c r="G13" s="68">
        <v>7.83</v>
      </c>
      <c r="H13" s="59">
        <v>7.8317758237382824</v>
      </c>
      <c r="I13" s="129">
        <v>4</v>
      </c>
    </row>
    <row r="14" spans="1:9" x14ac:dyDescent="0.25">
      <c r="A14" s="77" t="s">
        <v>300</v>
      </c>
      <c r="B14" s="78">
        <v>4.6200547385079274</v>
      </c>
      <c r="C14" s="78">
        <v>5.793776564396321</v>
      </c>
      <c r="D14" s="78">
        <v>6.9752349647573286</v>
      </c>
      <c r="E14" s="78">
        <v>4.24</v>
      </c>
      <c r="F14" s="78">
        <v>8.06</v>
      </c>
      <c r="G14" s="78">
        <v>7.48</v>
      </c>
      <c r="H14" s="78">
        <v>6.1948443779435962</v>
      </c>
      <c r="I14" s="128"/>
    </row>
    <row r="15" spans="1:9" x14ac:dyDescent="0.25">
      <c r="A15" s="75" t="s">
        <v>134</v>
      </c>
      <c r="B15" s="61">
        <v>4.5100676726367634</v>
      </c>
      <c r="C15" s="62">
        <v>5.8307805844646898</v>
      </c>
      <c r="D15" s="57">
        <v>6.9961918926976878</v>
      </c>
      <c r="E15" s="63">
        <v>4.24</v>
      </c>
      <c r="F15" s="63">
        <v>8.06</v>
      </c>
      <c r="G15" s="63">
        <v>7.48</v>
      </c>
      <c r="H15" s="57">
        <v>6.1861733582998566</v>
      </c>
      <c r="I15" s="58">
        <v>73</v>
      </c>
    </row>
    <row r="16" spans="1:9" x14ac:dyDescent="0.25">
      <c r="A16" s="75" t="s">
        <v>136</v>
      </c>
      <c r="B16" s="61">
        <v>6.1815519731342974</v>
      </c>
      <c r="C16" s="62">
        <v>5.8988277166444387</v>
      </c>
      <c r="D16" s="57">
        <v>7.0778528140871737</v>
      </c>
      <c r="E16" s="63">
        <v>4.24</v>
      </c>
      <c r="F16" s="63">
        <v>8.06</v>
      </c>
      <c r="G16" s="63">
        <v>7.48</v>
      </c>
      <c r="H16" s="57">
        <v>6.4897054173109865</v>
      </c>
      <c r="I16" s="58">
        <v>61</v>
      </c>
    </row>
    <row r="17" spans="1:9" x14ac:dyDescent="0.25">
      <c r="A17" s="75" t="s">
        <v>143</v>
      </c>
      <c r="B17" s="61">
        <v>3.6674090260290466</v>
      </c>
      <c r="C17" s="62">
        <v>5.927341145259108</v>
      </c>
      <c r="D17" s="57">
        <v>7.005907579154921</v>
      </c>
      <c r="E17" s="63">
        <v>4.24</v>
      </c>
      <c r="F17" s="63">
        <v>8.06</v>
      </c>
      <c r="G17" s="63">
        <v>7.48</v>
      </c>
      <c r="H17" s="57">
        <v>6.0634429584071796</v>
      </c>
      <c r="I17" s="58">
        <v>84</v>
      </c>
    </row>
    <row r="18" spans="1:9" x14ac:dyDescent="0.25">
      <c r="A18" s="75" t="s">
        <v>137</v>
      </c>
      <c r="B18" s="61">
        <v>3.0238220142429055</v>
      </c>
      <c r="C18" s="62">
        <v>5.5687906882374909</v>
      </c>
      <c r="D18" s="57">
        <v>6.9975820132465243</v>
      </c>
      <c r="E18" s="63">
        <v>4.24</v>
      </c>
      <c r="F18" s="63">
        <v>8.06</v>
      </c>
      <c r="G18" s="63">
        <v>7.48</v>
      </c>
      <c r="H18" s="57">
        <v>5.8950324526211544</v>
      </c>
      <c r="I18" s="58">
        <v>90</v>
      </c>
    </row>
    <row r="19" spans="1:9" x14ac:dyDescent="0.25">
      <c r="A19" s="75" t="s">
        <v>130</v>
      </c>
      <c r="B19" s="61">
        <v>6.0026740034949846</v>
      </c>
      <c r="C19" s="62">
        <v>5.708193236017471</v>
      </c>
      <c r="D19" s="57">
        <v>7.0077173475320684</v>
      </c>
      <c r="E19" s="63">
        <v>4.24</v>
      </c>
      <c r="F19" s="63">
        <v>8.06</v>
      </c>
      <c r="G19" s="63">
        <v>7.48</v>
      </c>
      <c r="H19" s="57">
        <v>6.4164307645074219</v>
      </c>
      <c r="I19" s="58">
        <v>63</v>
      </c>
    </row>
    <row r="20" spans="1:9" x14ac:dyDescent="0.25">
      <c r="A20" s="69" t="s">
        <v>158</v>
      </c>
      <c r="B20" s="61">
        <v>3.6917665615597421</v>
      </c>
      <c r="C20" s="62">
        <v>3.9073227806210502</v>
      </c>
      <c r="D20" s="57">
        <v>7.0236867966378762</v>
      </c>
      <c r="E20" s="63">
        <v>4.24</v>
      </c>
      <c r="F20" s="63">
        <v>8.06</v>
      </c>
      <c r="G20" s="63">
        <v>7.48</v>
      </c>
      <c r="H20" s="57">
        <v>5.7337960231364447</v>
      </c>
      <c r="I20" s="58">
        <v>91</v>
      </c>
    </row>
    <row r="21" spans="1:9" x14ac:dyDescent="0.25">
      <c r="A21" s="75" t="s">
        <v>159</v>
      </c>
      <c r="B21" s="61">
        <v>4.1577385081453251</v>
      </c>
      <c r="C21" s="62">
        <v>6.459761913616072</v>
      </c>
      <c r="D21" s="57">
        <v>6.7912737522783759</v>
      </c>
      <c r="E21" s="63">
        <v>4.24</v>
      </c>
      <c r="F21" s="63">
        <v>8.06</v>
      </c>
      <c r="G21" s="63">
        <v>7.48</v>
      </c>
      <c r="H21" s="57">
        <v>6.1981290290066298</v>
      </c>
      <c r="I21" s="58">
        <v>73</v>
      </c>
    </row>
    <row r="22" spans="1:9" x14ac:dyDescent="0.25">
      <c r="A22" s="76" t="s">
        <v>144</v>
      </c>
      <c r="B22" s="66">
        <v>4.39545677446376</v>
      </c>
      <c r="C22" s="67">
        <v>5.7278566969438423</v>
      </c>
      <c r="D22" s="59">
        <v>7.0266282613216928</v>
      </c>
      <c r="E22" s="68">
        <v>4.24</v>
      </c>
      <c r="F22" s="68">
        <v>8.06</v>
      </c>
      <c r="G22" s="68">
        <v>7.48</v>
      </c>
      <c r="H22" s="59">
        <v>6.1549902887882171</v>
      </c>
      <c r="I22" s="129">
        <v>73</v>
      </c>
    </row>
    <row r="23" spans="1:9" x14ac:dyDescent="0.25">
      <c r="A23" s="75" t="s">
        <v>179</v>
      </c>
      <c r="B23" s="61">
        <v>4.0425554432011452</v>
      </c>
      <c r="C23" s="62">
        <v>2.886610749741267</v>
      </c>
      <c r="D23" s="57">
        <v>7.044762356215954</v>
      </c>
      <c r="E23" s="63">
        <v>4.24</v>
      </c>
      <c r="F23" s="63">
        <v>8.06</v>
      </c>
      <c r="G23" s="63">
        <v>7.48</v>
      </c>
      <c r="H23" s="57">
        <v>5.625654758193062</v>
      </c>
      <c r="I23" s="58">
        <v>92</v>
      </c>
    </row>
    <row r="24" spans="1:9" x14ac:dyDescent="0.25">
      <c r="A24" s="75" t="s">
        <v>142</v>
      </c>
      <c r="B24" s="61">
        <v>3.5710613145258945</v>
      </c>
      <c r="C24" s="62">
        <v>6.1649350990030616</v>
      </c>
      <c r="D24" s="57">
        <v>6.9331232822970899</v>
      </c>
      <c r="E24" s="63">
        <v>4.24</v>
      </c>
      <c r="F24" s="63">
        <v>8.06</v>
      </c>
      <c r="G24" s="63">
        <v>7.48</v>
      </c>
      <c r="H24" s="57">
        <v>6.0748532826376733</v>
      </c>
      <c r="I24" s="58">
        <v>84</v>
      </c>
    </row>
    <row r="25" spans="1:9" x14ac:dyDescent="0.25">
      <c r="A25" s="75" t="s">
        <v>129</v>
      </c>
      <c r="B25" s="61">
        <v>4.8008287623970745</v>
      </c>
      <c r="C25" s="62">
        <v>6.0461538368792702</v>
      </c>
      <c r="D25" s="57">
        <v>6.9738183900005746</v>
      </c>
      <c r="E25" s="63">
        <v>4.24</v>
      </c>
      <c r="F25" s="63">
        <v>8.06</v>
      </c>
      <c r="G25" s="63">
        <v>7.48</v>
      </c>
      <c r="H25" s="57">
        <v>6.2668001648794869</v>
      </c>
      <c r="I25" s="58">
        <v>67</v>
      </c>
    </row>
    <row r="26" spans="1:9" x14ac:dyDescent="0.25">
      <c r="A26" s="75" t="s">
        <v>155</v>
      </c>
      <c r="B26" s="61">
        <v>4.1031243650142351</v>
      </c>
      <c r="C26" s="62">
        <v>6.5795935795392495</v>
      </c>
      <c r="D26" s="57">
        <v>6.8860789398030811</v>
      </c>
      <c r="E26" s="63">
        <v>4.24</v>
      </c>
      <c r="F26" s="63">
        <v>8.06</v>
      </c>
      <c r="G26" s="63">
        <v>7.48</v>
      </c>
      <c r="H26" s="57">
        <v>6.2247994807260953</v>
      </c>
      <c r="I26" s="58">
        <v>73</v>
      </c>
    </row>
    <row r="27" spans="1:9" x14ac:dyDescent="0.25">
      <c r="A27" s="75" t="s">
        <v>145</v>
      </c>
      <c r="B27" s="61">
        <v>4.1490393186889216</v>
      </c>
      <c r="C27" s="62">
        <v>6.505347918206251</v>
      </c>
      <c r="D27" s="57">
        <v>6.9633545990892349</v>
      </c>
      <c r="E27" s="63">
        <v>4.24</v>
      </c>
      <c r="F27" s="63">
        <v>8.06</v>
      </c>
      <c r="G27" s="63">
        <v>7.48</v>
      </c>
      <c r="H27" s="57">
        <v>6.2329569726640672</v>
      </c>
      <c r="I27" s="58">
        <v>73</v>
      </c>
    </row>
    <row r="28" spans="1:9" x14ac:dyDescent="0.25">
      <c r="A28" s="69" t="s">
        <v>133</v>
      </c>
      <c r="B28" s="61">
        <v>6.4103093582338273</v>
      </c>
      <c r="C28" s="62">
        <v>5.9466895627738161</v>
      </c>
      <c r="D28" s="57">
        <v>7.050395167008233</v>
      </c>
      <c r="E28" s="63">
        <v>4.24</v>
      </c>
      <c r="F28" s="63">
        <v>8.06</v>
      </c>
      <c r="G28" s="63">
        <v>7.48</v>
      </c>
      <c r="H28" s="57">
        <v>6.5312323480026464</v>
      </c>
      <c r="I28" s="58">
        <v>61</v>
      </c>
    </row>
    <row r="29" spans="1:9" x14ac:dyDescent="0.25">
      <c r="A29" s="75" t="s">
        <v>153</v>
      </c>
      <c r="B29" s="61">
        <v>5.4583463919392843</v>
      </c>
      <c r="C29" s="62">
        <v>6.0523714436114409</v>
      </c>
      <c r="D29" s="57">
        <v>7.0160858948721705</v>
      </c>
      <c r="E29" s="63">
        <v>4.24</v>
      </c>
      <c r="F29" s="63">
        <v>8.06</v>
      </c>
      <c r="G29" s="63">
        <v>7.48</v>
      </c>
      <c r="H29" s="57">
        <v>6.3844672884038163</v>
      </c>
      <c r="I29" s="58">
        <v>63</v>
      </c>
    </row>
    <row r="30" spans="1:9" x14ac:dyDescent="0.25">
      <c r="A30" s="76" t="s">
        <v>148</v>
      </c>
      <c r="B30" s="66">
        <v>4.1156138659908752</v>
      </c>
      <c r="C30" s="67">
        <v>5.2228564919391669</v>
      </c>
      <c r="D30" s="59">
        <v>6.9320319781673723</v>
      </c>
      <c r="E30" s="68">
        <v>4.24</v>
      </c>
      <c r="F30" s="68">
        <v>8.06</v>
      </c>
      <c r="G30" s="68">
        <v>7.48</v>
      </c>
      <c r="H30" s="59">
        <v>6.0084170560162375</v>
      </c>
      <c r="I30" s="129">
        <v>89</v>
      </c>
    </row>
    <row r="31" spans="1:9" x14ac:dyDescent="0.25">
      <c r="A31" s="75" t="s">
        <v>139</v>
      </c>
      <c r="B31" s="61">
        <v>4.705418158299036</v>
      </c>
      <c r="C31" s="62">
        <v>6.2375161564456203</v>
      </c>
      <c r="D31" s="57">
        <v>6.9951029299082848</v>
      </c>
      <c r="E31" s="63">
        <v>4.24</v>
      </c>
      <c r="F31" s="63">
        <v>8.06</v>
      </c>
      <c r="G31" s="63">
        <v>7.48</v>
      </c>
      <c r="H31" s="57">
        <v>6.286339540775491</v>
      </c>
      <c r="I31" s="58">
        <v>67</v>
      </c>
    </row>
    <row r="32" spans="1:9" x14ac:dyDescent="0.25">
      <c r="A32" s="75" t="s">
        <v>157</v>
      </c>
      <c r="B32" s="61">
        <v>4.5272569319644234</v>
      </c>
      <c r="C32" s="62">
        <v>6.5220285351765108</v>
      </c>
      <c r="D32" s="57">
        <v>6.9708628715449983</v>
      </c>
      <c r="E32" s="63">
        <v>4.24</v>
      </c>
      <c r="F32" s="63">
        <v>8.06</v>
      </c>
      <c r="G32" s="63">
        <v>7.48</v>
      </c>
      <c r="H32" s="57">
        <v>6.3000247231143218</v>
      </c>
      <c r="I32" s="58">
        <v>67</v>
      </c>
    </row>
    <row r="33" spans="1:9" x14ac:dyDescent="0.25">
      <c r="A33" s="75" t="s">
        <v>131</v>
      </c>
      <c r="B33" s="61">
        <v>5.6415221588225801</v>
      </c>
      <c r="C33" s="62">
        <v>4.1152956480867573</v>
      </c>
      <c r="D33" s="57">
        <v>7.0538345433912744</v>
      </c>
      <c r="E33" s="63">
        <v>4.24</v>
      </c>
      <c r="F33" s="63">
        <v>8.06</v>
      </c>
      <c r="G33" s="63">
        <v>7.48</v>
      </c>
      <c r="H33" s="57">
        <v>6.0984420583834362</v>
      </c>
      <c r="I33" s="58">
        <v>84</v>
      </c>
    </row>
    <row r="34" spans="1:9" x14ac:dyDescent="0.25">
      <c r="A34" s="75" t="s">
        <v>156</v>
      </c>
      <c r="B34" s="61">
        <v>4.0289350890579225</v>
      </c>
      <c r="C34" s="62">
        <v>6.6137302470200687</v>
      </c>
      <c r="D34" s="57">
        <v>6.8123573981335417</v>
      </c>
      <c r="E34" s="63">
        <v>4.24</v>
      </c>
      <c r="F34" s="63">
        <v>8.06</v>
      </c>
      <c r="G34" s="63">
        <v>7.48</v>
      </c>
      <c r="H34" s="57">
        <v>6.2058371223685898</v>
      </c>
      <c r="I34" s="58">
        <v>73</v>
      </c>
    </row>
    <row r="35" spans="1:9" x14ac:dyDescent="0.25">
      <c r="A35" s="75" t="s">
        <v>141</v>
      </c>
      <c r="B35" s="61">
        <v>4.7468022088432118</v>
      </c>
      <c r="C35" s="62">
        <v>6.1073669367471739</v>
      </c>
      <c r="D35" s="57">
        <v>6.9483501318818286</v>
      </c>
      <c r="E35" s="63">
        <v>4.24</v>
      </c>
      <c r="F35" s="63">
        <v>8.06</v>
      </c>
      <c r="G35" s="63">
        <v>7.48</v>
      </c>
      <c r="H35" s="57">
        <v>6.2637532129120359</v>
      </c>
      <c r="I35" s="58">
        <v>67</v>
      </c>
    </row>
    <row r="36" spans="1:9" x14ac:dyDescent="0.25">
      <c r="A36" s="69" t="s">
        <v>140</v>
      </c>
      <c r="B36" s="61">
        <v>4.877409388484625</v>
      </c>
      <c r="C36" s="62">
        <v>5.029665893793684</v>
      </c>
      <c r="D36" s="57">
        <v>7.0417654647246017</v>
      </c>
      <c r="E36" s="63">
        <v>4.24</v>
      </c>
      <c r="F36" s="63">
        <v>8.06</v>
      </c>
      <c r="G36" s="63">
        <v>7.48</v>
      </c>
      <c r="H36" s="57">
        <v>6.1214734578338197</v>
      </c>
      <c r="I36" s="58">
        <v>84</v>
      </c>
    </row>
    <row r="37" spans="1:9" x14ac:dyDescent="0.25">
      <c r="A37" s="75" t="s">
        <v>150</v>
      </c>
      <c r="B37" s="61">
        <v>5.3992416774618412</v>
      </c>
      <c r="C37" s="62">
        <v>5.5600147983477939</v>
      </c>
      <c r="D37" s="57">
        <v>7.0223840560777218</v>
      </c>
      <c r="E37" s="63">
        <v>4.24</v>
      </c>
      <c r="F37" s="63">
        <v>8.06</v>
      </c>
      <c r="G37" s="63">
        <v>7.48</v>
      </c>
      <c r="H37" s="57">
        <v>6.2936067553145607</v>
      </c>
      <c r="I37" s="58">
        <v>67</v>
      </c>
    </row>
    <row r="38" spans="1:9" x14ac:dyDescent="0.25">
      <c r="A38" s="76" t="s">
        <v>138</v>
      </c>
      <c r="B38" s="66">
        <v>4.3867604896773233</v>
      </c>
      <c r="C38" s="67">
        <v>6.0829103932439157</v>
      </c>
      <c r="D38" s="59">
        <v>6.9289063391193322</v>
      </c>
      <c r="E38" s="68">
        <v>4.24</v>
      </c>
      <c r="F38" s="68">
        <v>8.06</v>
      </c>
      <c r="G38" s="68">
        <v>7.48</v>
      </c>
      <c r="H38" s="59">
        <v>6.1964295370067619</v>
      </c>
      <c r="I38" s="129">
        <v>73</v>
      </c>
    </row>
    <row r="39" spans="1:9" x14ac:dyDescent="0.25">
      <c r="A39" s="75" t="s">
        <v>147</v>
      </c>
      <c r="B39" s="61">
        <v>5.322798011393493</v>
      </c>
      <c r="C39" s="62">
        <v>5.9741687956757712</v>
      </c>
      <c r="D39" s="57">
        <v>7.0400980658359336</v>
      </c>
      <c r="E39" s="63">
        <v>4.24</v>
      </c>
      <c r="F39" s="63">
        <v>8.06</v>
      </c>
      <c r="G39" s="63">
        <v>7.48</v>
      </c>
      <c r="H39" s="57">
        <v>6.3528441454842008</v>
      </c>
      <c r="I39" s="58">
        <v>63</v>
      </c>
    </row>
    <row r="40" spans="1:9" x14ac:dyDescent="0.25">
      <c r="A40" s="75" t="s">
        <v>132</v>
      </c>
      <c r="B40" s="61">
        <v>5.0804815582498666</v>
      </c>
      <c r="C40" s="62">
        <v>6.0715351217948754</v>
      </c>
      <c r="D40" s="57">
        <v>7.0333395523962849</v>
      </c>
      <c r="E40" s="63">
        <v>4.24</v>
      </c>
      <c r="F40" s="63">
        <v>8.06</v>
      </c>
      <c r="G40" s="63">
        <v>7.48</v>
      </c>
      <c r="H40" s="57">
        <v>6.3275593720735044</v>
      </c>
      <c r="I40" s="58">
        <v>67</v>
      </c>
    </row>
    <row r="41" spans="1:9" x14ac:dyDescent="0.25">
      <c r="A41" s="75" t="s">
        <v>154</v>
      </c>
      <c r="B41" s="61">
        <v>4.474082235810334</v>
      </c>
      <c r="C41" s="62">
        <v>6.0837780532646777</v>
      </c>
      <c r="D41" s="57">
        <v>6.9582765135960534</v>
      </c>
      <c r="E41" s="63">
        <v>4.24</v>
      </c>
      <c r="F41" s="63">
        <v>8.06</v>
      </c>
      <c r="G41" s="63">
        <v>7.48</v>
      </c>
      <c r="H41" s="57">
        <v>6.2160228004451783</v>
      </c>
      <c r="I41" s="58">
        <v>73</v>
      </c>
    </row>
    <row r="42" spans="1:9" x14ac:dyDescent="0.25">
      <c r="A42" s="75" t="s">
        <v>146</v>
      </c>
      <c r="B42" s="61">
        <v>4.7836831800820114</v>
      </c>
      <c r="C42" s="62">
        <v>5.6238421551756979</v>
      </c>
      <c r="D42" s="57">
        <v>6.9348060303001695</v>
      </c>
      <c r="E42" s="63">
        <v>4.24</v>
      </c>
      <c r="F42" s="63">
        <v>8.06</v>
      </c>
      <c r="G42" s="63">
        <v>7.48</v>
      </c>
      <c r="H42" s="57">
        <v>6.1870552275929809</v>
      </c>
      <c r="I42" s="58">
        <v>73</v>
      </c>
    </row>
    <row r="43" spans="1:9" x14ac:dyDescent="0.25">
      <c r="A43" s="75" t="s">
        <v>152</v>
      </c>
      <c r="B43" s="61">
        <v>4.8557919162495082</v>
      </c>
      <c r="C43" s="62">
        <v>6.6464855462351107</v>
      </c>
      <c r="D43" s="57">
        <v>6.8959421981293891</v>
      </c>
      <c r="E43" s="63">
        <v>4.24</v>
      </c>
      <c r="F43" s="63">
        <v>8.06</v>
      </c>
      <c r="G43" s="63">
        <v>7.48</v>
      </c>
      <c r="H43" s="57">
        <v>6.3630366101023341</v>
      </c>
      <c r="I43" s="58">
        <v>63</v>
      </c>
    </row>
    <row r="44" spans="1:9" x14ac:dyDescent="0.25">
      <c r="A44" s="69" t="s">
        <v>149</v>
      </c>
      <c r="B44" s="61">
        <v>4.5584703565486029</v>
      </c>
      <c r="C44" s="62">
        <v>6.1356322004623545</v>
      </c>
      <c r="D44" s="57">
        <v>6.9200109222046686</v>
      </c>
      <c r="E44" s="63">
        <v>4.24</v>
      </c>
      <c r="F44" s="63">
        <v>8.06</v>
      </c>
      <c r="G44" s="63">
        <v>7.48</v>
      </c>
      <c r="H44" s="57">
        <v>6.2323522465359389</v>
      </c>
      <c r="I44" s="58">
        <v>73</v>
      </c>
    </row>
    <row r="45" spans="1:9" x14ac:dyDescent="0.25">
      <c r="A45" s="75" t="s">
        <v>135</v>
      </c>
      <c r="B45" s="61">
        <v>4.1782320014123009</v>
      </c>
      <c r="C45" s="62">
        <v>6.2120345598206415</v>
      </c>
      <c r="D45" s="57">
        <v>7.0074653107178699</v>
      </c>
      <c r="E45" s="63">
        <v>4.24</v>
      </c>
      <c r="F45" s="63">
        <v>8.06</v>
      </c>
      <c r="G45" s="63">
        <v>7.48</v>
      </c>
      <c r="H45" s="57">
        <v>6.1962886453251356</v>
      </c>
      <c r="I45" s="58">
        <v>73</v>
      </c>
    </row>
    <row r="46" spans="1:9" x14ac:dyDescent="0.25">
      <c r="A46" s="76" t="s">
        <v>151</v>
      </c>
      <c r="B46" s="66">
        <v>3.9935009161985038</v>
      </c>
      <c r="C46" s="67">
        <v>5.9514115758939408</v>
      </c>
      <c r="D46" s="59">
        <v>6.9175254798625874</v>
      </c>
      <c r="E46" s="68">
        <v>4.24</v>
      </c>
      <c r="F46" s="68">
        <v>8.06</v>
      </c>
      <c r="G46" s="68">
        <v>7.48</v>
      </c>
      <c r="H46" s="59">
        <v>6.1070729953258391</v>
      </c>
      <c r="I46" s="129">
        <v>84</v>
      </c>
    </row>
    <row r="47" spans="1:9" x14ac:dyDescent="0.25">
      <c r="A47" s="77" t="s">
        <v>299</v>
      </c>
      <c r="B47" s="78">
        <v>7.2595151234754054</v>
      </c>
      <c r="C47" s="78">
        <v>6.8027306269670031</v>
      </c>
      <c r="D47" s="78">
        <v>8.0824290640197098</v>
      </c>
      <c r="E47" s="78">
        <v>7.1</v>
      </c>
      <c r="F47" s="78">
        <v>9.42</v>
      </c>
      <c r="G47" s="78">
        <v>7.56</v>
      </c>
      <c r="H47" s="78">
        <v>7.7041124690770229</v>
      </c>
      <c r="I47" s="128"/>
    </row>
    <row r="48" spans="1:9" x14ac:dyDescent="0.25">
      <c r="A48" s="69" t="s">
        <v>11</v>
      </c>
      <c r="B48" s="70">
        <v>7.0746334770644195</v>
      </c>
      <c r="C48" s="71">
        <v>7.3642594888883472</v>
      </c>
      <c r="D48" s="57">
        <v>8.0473910513274003</v>
      </c>
      <c r="E48" s="63">
        <v>7.1</v>
      </c>
      <c r="F48" s="63">
        <v>9.42</v>
      </c>
      <c r="G48" s="63">
        <v>7.56</v>
      </c>
      <c r="H48" s="57">
        <v>7.7610473362133625</v>
      </c>
      <c r="I48" s="58">
        <v>4</v>
      </c>
    </row>
    <row r="49" spans="1:9" x14ac:dyDescent="0.25">
      <c r="A49" s="69" t="s">
        <v>12</v>
      </c>
      <c r="B49" s="70">
        <v>5.9149793666369206</v>
      </c>
      <c r="C49" s="71">
        <v>7.6914847808024307</v>
      </c>
      <c r="D49" s="57">
        <v>7.9853324855893364</v>
      </c>
      <c r="E49" s="63">
        <v>7.1</v>
      </c>
      <c r="F49" s="63">
        <v>9.42</v>
      </c>
      <c r="G49" s="63">
        <v>7.56</v>
      </c>
      <c r="H49" s="57">
        <v>7.6119661055047816</v>
      </c>
      <c r="I49" s="58">
        <v>46</v>
      </c>
    </row>
    <row r="50" spans="1:9" x14ac:dyDescent="0.25">
      <c r="A50" s="69" t="s">
        <v>13</v>
      </c>
      <c r="B50" s="70">
        <v>7.299501705028117</v>
      </c>
      <c r="C50" s="71">
        <v>7.1046281971400234</v>
      </c>
      <c r="D50" s="57">
        <v>8.0895950318108074</v>
      </c>
      <c r="E50" s="63">
        <v>7.1</v>
      </c>
      <c r="F50" s="63">
        <v>9.42</v>
      </c>
      <c r="G50" s="63">
        <v>7.56</v>
      </c>
      <c r="H50" s="57">
        <v>7.7622874889964919</v>
      </c>
      <c r="I50" s="58">
        <v>4</v>
      </c>
    </row>
    <row r="51" spans="1:9" x14ac:dyDescent="0.25">
      <c r="A51" s="69" t="s">
        <v>14</v>
      </c>
      <c r="B51" s="70">
        <v>7.1294078641774608</v>
      </c>
      <c r="C51" s="71">
        <v>6.5781054845732108</v>
      </c>
      <c r="D51" s="57">
        <v>8.1105321048992298</v>
      </c>
      <c r="E51" s="63">
        <v>7.1</v>
      </c>
      <c r="F51" s="63">
        <v>9.42</v>
      </c>
      <c r="G51" s="63">
        <v>7.56</v>
      </c>
      <c r="H51" s="57">
        <v>7.6496742422749842</v>
      </c>
      <c r="I51" s="58">
        <v>46</v>
      </c>
    </row>
    <row r="52" spans="1:9" x14ac:dyDescent="0.25">
      <c r="A52" s="69" t="s">
        <v>15</v>
      </c>
      <c r="B52" s="70">
        <v>7.2268556443228489</v>
      </c>
      <c r="C52" s="71">
        <v>6.4460369387514298</v>
      </c>
      <c r="D52" s="57">
        <v>8.0310353324701929</v>
      </c>
      <c r="E52" s="63">
        <v>7.1</v>
      </c>
      <c r="F52" s="63">
        <v>9.42</v>
      </c>
      <c r="G52" s="63">
        <v>7.56</v>
      </c>
      <c r="H52" s="57">
        <v>7.6306546525907457</v>
      </c>
      <c r="I52" s="58">
        <v>46</v>
      </c>
    </row>
    <row r="53" spans="1:9" x14ac:dyDescent="0.25">
      <c r="A53" s="69" t="s">
        <v>16</v>
      </c>
      <c r="B53" s="70">
        <v>7.4155087589106561</v>
      </c>
      <c r="C53" s="71">
        <v>6.9551274609565024</v>
      </c>
      <c r="D53" s="57">
        <v>8.1010814934233419</v>
      </c>
      <c r="E53" s="63">
        <v>7.1</v>
      </c>
      <c r="F53" s="63">
        <v>9.42</v>
      </c>
      <c r="G53" s="63">
        <v>7.56</v>
      </c>
      <c r="H53" s="57">
        <v>7.7586196188817516</v>
      </c>
      <c r="I53" s="58">
        <v>4</v>
      </c>
    </row>
    <row r="54" spans="1:9" x14ac:dyDescent="0.25">
      <c r="A54" s="69" t="s">
        <v>17</v>
      </c>
      <c r="B54" s="70">
        <v>7.2839843612837862</v>
      </c>
      <c r="C54" s="71">
        <v>6.3906153914583665</v>
      </c>
      <c r="D54" s="57">
        <v>8.0943592073444162</v>
      </c>
      <c r="E54" s="63">
        <v>7.1</v>
      </c>
      <c r="F54" s="63">
        <v>9.42</v>
      </c>
      <c r="G54" s="63">
        <v>7.56</v>
      </c>
      <c r="H54" s="57">
        <v>7.6414931600144298</v>
      </c>
      <c r="I54" s="58">
        <v>46</v>
      </c>
    </row>
    <row r="55" spans="1:9" x14ac:dyDescent="0.25">
      <c r="A55" s="69" t="s">
        <v>18</v>
      </c>
      <c r="B55" s="70">
        <v>7.2730816386434913</v>
      </c>
      <c r="C55" s="71">
        <v>5.8452931702046707</v>
      </c>
      <c r="D55" s="57">
        <v>8.0945701484424841</v>
      </c>
      <c r="E55" s="63">
        <v>7.1</v>
      </c>
      <c r="F55" s="63">
        <v>9.42</v>
      </c>
      <c r="G55" s="63">
        <v>7.56</v>
      </c>
      <c r="H55" s="57">
        <v>7.5488241595484418</v>
      </c>
      <c r="I55" s="58">
        <v>59</v>
      </c>
    </row>
    <row r="56" spans="1:9" x14ac:dyDescent="0.25">
      <c r="A56" s="69" t="s">
        <v>19</v>
      </c>
      <c r="B56" s="70">
        <v>7.6856390413021929</v>
      </c>
      <c r="C56" s="71">
        <v>7.0782309674388868</v>
      </c>
      <c r="D56" s="57">
        <v>8.1193485622033439</v>
      </c>
      <c r="E56" s="63">
        <v>7.1</v>
      </c>
      <c r="F56" s="63">
        <v>9.42</v>
      </c>
      <c r="G56" s="63">
        <v>7.56</v>
      </c>
      <c r="H56" s="57">
        <v>7.8272030951574045</v>
      </c>
      <c r="I56" s="58">
        <v>4</v>
      </c>
    </row>
    <row r="57" spans="1:9" x14ac:dyDescent="0.25">
      <c r="A57" s="72" t="s">
        <v>20</v>
      </c>
      <c r="B57" s="73">
        <v>7.4938027155572353</v>
      </c>
      <c r="C57" s="74">
        <v>6.7993729751117726</v>
      </c>
      <c r="D57" s="59">
        <v>8.1276420936611711</v>
      </c>
      <c r="E57" s="68">
        <v>7.1</v>
      </c>
      <c r="F57" s="68">
        <v>9.42</v>
      </c>
      <c r="G57" s="68">
        <v>7.56</v>
      </c>
      <c r="H57" s="59">
        <v>7.7501362973883632</v>
      </c>
      <c r="I57" s="129">
        <v>4</v>
      </c>
    </row>
    <row r="58" spans="1:9" x14ac:dyDescent="0.25">
      <c r="A58" s="69" t="s">
        <v>21</v>
      </c>
      <c r="B58" s="70">
        <v>6.7743578179924056</v>
      </c>
      <c r="C58" s="71">
        <v>6.6733414877149642</v>
      </c>
      <c r="D58" s="57">
        <v>7.9952699022585962</v>
      </c>
      <c r="E58" s="63">
        <v>7.1</v>
      </c>
      <c r="F58" s="63">
        <v>9.42</v>
      </c>
      <c r="G58" s="63">
        <v>7.56</v>
      </c>
      <c r="H58" s="57">
        <v>7.5871615346609955</v>
      </c>
      <c r="I58" s="58">
        <v>46</v>
      </c>
    </row>
    <row r="59" spans="1:9" x14ac:dyDescent="0.25">
      <c r="A59" s="69" t="s">
        <v>22</v>
      </c>
      <c r="B59" s="70">
        <v>7.4854249886191102</v>
      </c>
      <c r="C59" s="71">
        <v>7.0065047323415452</v>
      </c>
      <c r="D59" s="57">
        <v>8.0965575427135281</v>
      </c>
      <c r="E59" s="63">
        <v>7.1</v>
      </c>
      <c r="F59" s="63">
        <v>9.42</v>
      </c>
      <c r="G59" s="63">
        <v>7.56</v>
      </c>
      <c r="H59" s="57">
        <v>7.7780812106123642</v>
      </c>
      <c r="I59" s="58">
        <v>4</v>
      </c>
    </row>
    <row r="60" spans="1:9" x14ac:dyDescent="0.25">
      <c r="A60" s="69" t="s">
        <v>23</v>
      </c>
      <c r="B60" s="70">
        <v>7.3316094046939639</v>
      </c>
      <c r="C60" s="71">
        <v>6.4484634906637321</v>
      </c>
      <c r="D60" s="57">
        <v>8.0511940230886143</v>
      </c>
      <c r="E60" s="63">
        <v>7.1</v>
      </c>
      <c r="F60" s="63">
        <v>9.42</v>
      </c>
      <c r="G60" s="63">
        <v>7.56</v>
      </c>
      <c r="H60" s="57">
        <v>7.6518778197410526</v>
      </c>
      <c r="I60" s="58">
        <v>23</v>
      </c>
    </row>
    <row r="61" spans="1:9" x14ac:dyDescent="0.25">
      <c r="A61" s="69" t="s">
        <v>24</v>
      </c>
      <c r="B61" s="70">
        <v>7.5915874721895831</v>
      </c>
      <c r="C61" s="71">
        <v>6.8044724683338842</v>
      </c>
      <c r="D61" s="57">
        <v>8.0730895697335736</v>
      </c>
      <c r="E61" s="63">
        <v>7.1</v>
      </c>
      <c r="F61" s="63">
        <v>9.42</v>
      </c>
      <c r="G61" s="63">
        <v>7.56</v>
      </c>
      <c r="H61" s="57">
        <v>7.7581915850428409</v>
      </c>
      <c r="I61" s="58">
        <v>4</v>
      </c>
    </row>
    <row r="62" spans="1:9" x14ac:dyDescent="0.25">
      <c r="A62" s="69" t="s">
        <v>25</v>
      </c>
      <c r="B62" s="70">
        <v>7.4318316596916016</v>
      </c>
      <c r="C62" s="71">
        <v>6.8602281578013216</v>
      </c>
      <c r="D62" s="57">
        <v>8.0855091340430416</v>
      </c>
      <c r="E62" s="63">
        <v>7.1</v>
      </c>
      <c r="F62" s="63">
        <v>9.42</v>
      </c>
      <c r="G62" s="63">
        <v>7.56</v>
      </c>
      <c r="H62" s="57">
        <v>7.7429281585893284</v>
      </c>
      <c r="I62" s="58">
        <v>23</v>
      </c>
    </row>
    <row r="63" spans="1:9" x14ac:dyDescent="0.25">
      <c r="A63" s="69" t="s">
        <v>26</v>
      </c>
      <c r="B63" s="70">
        <v>7.5143522358932007</v>
      </c>
      <c r="C63" s="71">
        <v>6.758794708353534</v>
      </c>
      <c r="D63" s="57">
        <v>8.1106950468347865</v>
      </c>
      <c r="E63" s="63">
        <v>7.1</v>
      </c>
      <c r="F63" s="63">
        <v>9.42</v>
      </c>
      <c r="G63" s="63">
        <v>7.56</v>
      </c>
      <c r="H63" s="57">
        <v>7.7439736651802535</v>
      </c>
      <c r="I63" s="58">
        <v>23</v>
      </c>
    </row>
    <row r="64" spans="1:9" x14ac:dyDescent="0.25">
      <c r="A64" s="69" t="s">
        <v>27</v>
      </c>
      <c r="B64" s="70">
        <v>6.7245477269130536</v>
      </c>
      <c r="C64" s="71">
        <v>6.8851026026698543</v>
      </c>
      <c r="D64" s="57">
        <v>8.0487311429035486</v>
      </c>
      <c r="E64" s="63">
        <v>7.1</v>
      </c>
      <c r="F64" s="63">
        <v>9.42</v>
      </c>
      <c r="G64" s="63">
        <v>7.56</v>
      </c>
      <c r="H64" s="57">
        <v>7.6230635787477432</v>
      </c>
      <c r="I64" s="58">
        <v>46</v>
      </c>
    </row>
    <row r="65" spans="1:9" x14ac:dyDescent="0.25">
      <c r="A65" s="69" t="s">
        <v>28</v>
      </c>
      <c r="B65" s="70">
        <v>6.9933651795212732</v>
      </c>
      <c r="C65" s="71">
        <v>6.7247749797451313</v>
      </c>
      <c r="D65" s="57">
        <v>8.1270822675368386</v>
      </c>
      <c r="E65" s="63">
        <v>7.1</v>
      </c>
      <c r="F65" s="63">
        <v>9.42</v>
      </c>
      <c r="G65" s="63">
        <v>7.56</v>
      </c>
      <c r="H65" s="57">
        <v>7.6542037378005405</v>
      </c>
      <c r="I65" s="58">
        <v>23</v>
      </c>
    </row>
    <row r="66" spans="1:9" x14ac:dyDescent="0.25">
      <c r="A66" s="69" t="s">
        <v>29</v>
      </c>
      <c r="B66" s="70">
        <v>7.3094842508570732</v>
      </c>
      <c r="C66" s="71">
        <v>6.7443528968661255</v>
      </c>
      <c r="D66" s="57">
        <v>8.0637740114637619</v>
      </c>
      <c r="E66" s="63">
        <v>7.1</v>
      </c>
      <c r="F66" s="63">
        <v>9.42</v>
      </c>
      <c r="G66" s="63">
        <v>7.56</v>
      </c>
      <c r="H66" s="57">
        <v>7.6996018598644937</v>
      </c>
      <c r="I66" s="58">
        <v>23</v>
      </c>
    </row>
    <row r="67" spans="1:9" x14ac:dyDescent="0.25">
      <c r="A67" s="72" t="s">
        <v>30</v>
      </c>
      <c r="B67" s="73">
        <v>7.0710676076697991</v>
      </c>
      <c r="C67" s="74">
        <v>6.7600501725143891</v>
      </c>
      <c r="D67" s="59">
        <v>8.0990037714952567</v>
      </c>
      <c r="E67" s="68">
        <v>7.1</v>
      </c>
      <c r="F67" s="68">
        <v>9.42</v>
      </c>
      <c r="G67" s="68">
        <v>7.56</v>
      </c>
      <c r="H67" s="59">
        <v>7.6683535919465742</v>
      </c>
      <c r="I67" s="129">
        <v>23</v>
      </c>
    </row>
    <row r="68" spans="1:9" x14ac:dyDescent="0.25">
      <c r="A68" s="69" t="s">
        <v>31</v>
      </c>
      <c r="B68" s="70">
        <v>7.3111903240067244</v>
      </c>
      <c r="C68" s="71">
        <v>6.5608429470249021</v>
      </c>
      <c r="D68" s="57">
        <v>8.1056316624713958</v>
      </c>
      <c r="E68" s="63">
        <v>7.1</v>
      </c>
      <c r="F68" s="63">
        <v>9.42</v>
      </c>
      <c r="G68" s="63">
        <v>7.56</v>
      </c>
      <c r="H68" s="57">
        <v>7.6762774889171714</v>
      </c>
      <c r="I68" s="58">
        <v>23</v>
      </c>
    </row>
    <row r="69" spans="1:9" x14ac:dyDescent="0.25">
      <c r="A69" s="69" t="s">
        <v>32</v>
      </c>
      <c r="B69" s="70">
        <v>7.365774875722721</v>
      </c>
      <c r="C69" s="71">
        <v>6.9706423604635903</v>
      </c>
      <c r="D69" s="57">
        <v>8.026544318124154</v>
      </c>
      <c r="E69" s="63">
        <v>7.1</v>
      </c>
      <c r="F69" s="63">
        <v>9.42</v>
      </c>
      <c r="G69" s="63">
        <v>7.56</v>
      </c>
      <c r="H69" s="57">
        <v>7.7404935923850786</v>
      </c>
      <c r="I69" s="58">
        <v>23</v>
      </c>
    </row>
    <row r="70" spans="1:9" x14ac:dyDescent="0.25">
      <c r="A70" s="69" t="s">
        <v>33</v>
      </c>
      <c r="B70" s="70">
        <v>7.5071031953755911</v>
      </c>
      <c r="C70" s="71">
        <v>5.7304133636939634</v>
      </c>
      <c r="D70" s="57">
        <v>8.0696189165382215</v>
      </c>
      <c r="E70" s="63">
        <v>7.1</v>
      </c>
      <c r="F70" s="63">
        <v>9.42</v>
      </c>
      <c r="G70" s="63">
        <v>7.56</v>
      </c>
      <c r="H70" s="57">
        <v>7.5645225792679627</v>
      </c>
      <c r="I70" s="58">
        <v>46</v>
      </c>
    </row>
    <row r="71" spans="1:9" x14ac:dyDescent="0.25">
      <c r="A71" s="69" t="s">
        <v>34</v>
      </c>
      <c r="B71" s="70">
        <v>6.7499743427100203</v>
      </c>
      <c r="C71" s="71">
        <v>7.2051218302277258</v>
      </c>
      <c r="D71" s="57">
        <v>8.0874328466882393</v>
      </c>
      <c r="E71" s="63">
        <v>7.1</v>
      </c>
      <c r="F71" s="63">
        <v>9.42</v>
      </c>
      <c r="G71" s="63">
        <v>7.56</v>
      </c>
      <c r="H71" s="57">
        <v>7.6870881699376659</v>
      </c>
      <c r="I71" s="58">
        <v>23</v>
      </c>
    </row>
    <row r="72" spans="1:9" x14ac:dyDescent="0.25">
      <c r="A72" s="69" t="s">
        <v>35</v>
      </c>
      <c r="B72" s="70">
        <v>7.2007697799352588</v>
      </c>
      <c r="C72" s="71">
        <v>6.8699548250498985</v>
      </c>
      <c r="D72" s="57">
        <v>8.092223963475103</v>
      </c>
      <c r="E72" s="63">
        <v>7.1</v>
      </c>
      <c r="F72" s="63">
        <v>9.42</v>
      </c>
      <c r="G72" s="63">
        <v>7.56</v>
      </c>
      <c r="H72" s="57">
        <v>7.7071580947433773</v>
      </c>
      <c r="I72" s="58">
        <v>23</v>
      </c>
    </row>
    <row r="73" spans="1:9" x14ac:dyDescent="0.25">
      <c r="A73" s="69" t="s">
        <v>36</v>
      </c>
      <c r="B73" s="70">
        <v>7.09605114456261</v>
      </c>
      <c r="C73" s="71">
        <v>7.2191833695842735</v>
      </c>
      <c r="D73" s="57">
        <v>8.0322061286948152</v>
      </c>
      <c r="E73" s="63">
        <v>7.1</v>
      </c>
      <c r="F73" s="63">
        <v>9.42</v>
      </c>
      <c r="G73" s="63">
        <v>7.56</v>
      </c>
      <c r="H73" s="57">
        <v>7.7379067738069507</v>
      </c>
      <c r="I73" s="58">
        <v>23</v>
      </c>
    </row>
    <row r="74" spans="1:9" x14ac:dyDescent="0.25">
      <c r="A74" s="69" t="s">
        <v>37</v>
      </c>
      <c r="B74" s="70">
        <v>7.7088116549438563</v>
      </c>
      <c r="C74" s="71">
        <v>6.6430414258058228</v>
      </c>
      <c r="D74" s="57">
        <v>8.1247672576551455</v>
      </c>
      <c r="E74" s="63">
        <v>7.1</v>
      </c>
      <c r="F74" s="63">
        <v>9.42</v>
      </c>
      <c r="G74" s="63">
        <v>7.56</v>
      </c>
      <c r="H74" s="57">
        <v>7.7594367230674708</v>
      </c>
      <c r="I74" s="58">
        <v>4</v>
      </c>
    </row>
    <row r="75" spans="1:9" x14ac:dyDescent="0.25">
      <c r="A75" s="69" t="s">
        <v>38</v>
      </c>
      <c r="B75" s="70">
        <v>7.5633130294917565</v>
      </c>
      <c r="C75" s="71">
        <v>6.9963701201505621</v>
      </c>
      <c r="D75" s="57">
        <v>8.0248501160255135</v>
      </c>
      <c r="E75" s="63">
        <v>7.1</v>
      </c>
      <c r="F75" s="63">
        <v>9.42</v>
      </c>
      <c r="G75" s="63">
        <v>7.56</v>
      </c>
      <c r="H75" s="57">
        <v>7.7774222109446391</v>
      </c>
      <c r="I75" s="58">
        <v>4</v>
      </c>
    </row>
    <row r="76" spans="1:9" x14ac:dyDescent="0.25">
      <c r="A76" s="69" t="s">
        <v>39</v>
      </c>
      <c r="B76" s="70">
        <v>7.9739693401746372</v>
      </c>
      <c r="C76" s="71">
        <v>7.1441317339685053</v>
      </c>
      <c r="D76" s="57">
        <v>8.1280852428861525</v>
      </c>
      <c r="E76" s="63">
        <v>7.1</v>
      </c>
      <c r="F76" s="63">
        <v>9.42</v>
      </c>
      <c r="G76" s="63">
        <v>7.56</v>
      </c>
      <c r="H76" s="57">
        <v>7.8876977195048825</v>
      </c>
      <c r="I76" s="58">
        <v>2</v>
      </c>
    </row>
    <row r="77" spans="1:9" x14ac:dyDescent="0.25">
      <c r="A77" s="72" t="s">
        <v>40</v>
      </c>
      <c r="B77" s="73">
        <v>7.5140017789682689</v>
      </c>
      <c r="C77" s="74">
        <v>6.1001685957070624</v>
      </c>
      <c r="D77" s="59">
        <v>8.069738459099586</v>
      </c>
      <c r="E77" s="68">
        <v>7.1</v>
      </c>
      <c r="F77" s="68">
        <v>9.42</v>
      </c>
      <c r="G77" s="68">
        <v>7.56</v>
      </c>
      <c r="H77" s="59">
        <v>7.6273181389624867</v>
      </c>
      <c r="I77" s="129">
        <v>46</v>
      </c>
    </row>
    <row r="78" spans="1:9" x14ac:dyDescent="0.25">
      <c r="A78" s="69" t="s">
        <v>41</v>
      </c>
      <c r="B78" s="70">
        <v>6.5703698829432664</v>
      </c>
      <c r="C78" s="71">
        <v>7.2041119763944739</v>
      </c>
      <c r="D78" s="57">
        <v>8.0644952605737554</v>
      </c>
      <c r="E78" s="63">
        <v>7.1</v>
      </c>
      <c r="F78" s="63">
        <v>9.42</v>
      </c>
      <c r="G78" s="63">
        <v>7.56</v>
      </c>
      <c r="H78" s="57">
        <v>7.6531628533185838</v>
      </c>
      <c r="I78" s="58">
        <v>23</v>
      </c>
    </row>
    <row r="79" spans="1:9" x14ac:dyDescent="0.25">
      <c r="A79" s="69" t="s">
        <v>42</v>
      </c>
      <c r="B79" s="70">
        <v>7.216336981283928</v>
      </c>
      <c r="C79" s="71">
        <v>5.9618940764105304</v>
      </c>
      <c r="D79" s="57">
        <v>7.9949606157970843</v>
      </c>
      <c r="E79" s="63">
        <v>7.1</v>
      </c>
      <c r="F79" s="63">
        <v>9.42</v>
      </c>
      <c r="G79" s="63">
        <v>7.56</v>
      </c>
      <c r="H79" s="57">
        <v>7.5421986122485905</v>
      </c>
      <c r="I79" s="58">
        <v>59</v>
      </c>
    </row>
    <row r="80" spans="1:9" x14ac:dyDescent="0.25">
      <c r="A80" s="69" t="s">
        <v>43</v>
      </c>
      <c r="B80" s="70">
        <v>7.4283628767255125</v>
      </c>
      <c r="C80" s="71">
        <v>6.9539368812810869</v>
      </c>
      <c r="D80" s="57">
        <v>8.1381201823031564</v>
      </c>
      <c r="E80" s="63">
        <v>7.1</v>
      </c>
      <c r="F80" s="63">
        <v>9.42</v>
      </c>
      <c r="G80" s="63">
        <v>7.56</v>
      </c>
      <c r="H80" s="57">
        <v>7.7667366567182938</v>
      </c>
      <c r="I80" s="58">
        <v>4</v>
      </c>
    </row>
    <row r="81" spans="1:9" x14ac:dyDescent="0.25">
      <c r="A81" s="69" t="s">
        <v>44</v>
      </c>
      <c r="B81" s="70">
        <v>7.3851777379261438</v>
      </c>
      <c r="C81" s="71">
        <v>6.8163195034969144</v>
      </c>
      <c r="D81" s="57">
        <v>8.165435080419881</v>
      </c>
      <c r="E81" s="63">
        <v>7.1</v>
      </c>
      <c r="F81" s="63">
        <v>9.42</v>
      </c>
      <c r="G81" s="63">
        <v>7.56</v>
      </c>
      <c r="H81" s="57">
        <v>7.7411553869738237</v>
      </c>
      <c r="I81" s="58">
        <v>23</v>
      </c>
    </row>
    <row r="82" spans="1:9" x14ac:dyDescent="0.25">
      <c r="A82" s="69" t="s">
        <v>45</v>
      </c>
      <c r="B82" s="70">
        <v>7.0964075284312376</v>
      </c>
      <c r="C82" s="71">
        <v>6.4444644745362396</v>
      </c>
      <c r="D82" s="57">
        <v>8.0523209491225582</v>
      </c>
      <c r="E82" s="63">
        <v>7.1</v>
      </c>
      <c r="F82" s="63">
        <v>9.42</v>
      </c>
      <c r="G82" s="63">
        <v>7.56</v>
      </c>
      <c r="H82" s="57">
        <v>7.6121988253483401</v>
      </c>
      <c r="I82" s="58">
        <v>46</v>
      </c>
    </row>
    <row r="83" spans="1:9" x14ac:dyDescent="0.25">
      <c r="A83" s="69" t="s">
        <v>46</v>
      </c>
      <c r="B83" s="70">
        <v>7.5062861072769662</v>
      </c>
      <c r="C83" s="71">
        <v>6.9914739493857816</v>
      </c>
      <c r="D83" s="57">
        <v>8.1165056781730645</v>
      </c>
      <c r="E83" s="63">
        <v>7.1</v>
      </c>
      <c r="F83" s="63">
        <v>9.42</v>
      </c>
      <c r="G83" s="63">
        <v>7.56</v>
      </c>
      <c r="H83" s="57">
        <v>7.7823776224726364</v>
      </c>
      <c r="I83" s="58">
        <v>4</v>
      </c>
    </row>
    <row r="84" spans="1:9" x14ac:dyDescent="0.25">
      <c r="A84" s="69" t="s">
        <v>47</v>
      </c>
      <c r="B84" s="70">
        <v>7.0559458074912351</v>
      </c>
      <c r="C84" s="71">
        <v>6.8337259591464328</v>
      </c>
      <c r="D84" s="57">
        <v>7.9905730334894978</v>
      </c>
      <c r="E84" s="63">
        <v>7.1</v>
      </c>
      <c r="F84" s="63">
        <v>9.42</v>
      </c>
      <c r="G84" s="63">
        <v>7.56</v>
      </c>
      <c r="H84" s="57">
        <v>7.6600408000211955</v>
      </c>
      <c r="I84" s="58">
        <v>23</v>
      </c>
    </row>
    <row r="85" spans="1:9" x14ac:dyDescent="0.25">
      <c r="A85" s="69" t="s">
        <v>48</v>
      </c>
      <c r="B85" s="70">
        <v>7.2388335895118949</v>
      </c>
      <c r="C85" s="71">
        <v>6.7835123380199764</v>
      </c>
      <c r="D85" s="57">
        <v>8.0977482532478096</v>
      </c>
      <c r="E85" s="63">
        <v>7.1</v>
      </c>
      <c r="F85" s="63">
        <v>9.42</v>
      </c>
      <c r="G85" s="63">
        <v>7.56</v>
      </c>
      <c r="H85" s="57">
        <v>7.7000156967966147</v>
      </c>
      <c r="I85" s="58">
        <v>23</v>
      </c>
    </row>
    <row r="86" spans="1:9" x14ac:dyDescent="0.25">
      <c r="A86" s="69" t="s">
        <v>49</v>
      </c>
      <c r="B86" s="70">
        <v>7.0525016365048581</v>
      </c>
      <c r="C86" s="71">
        <v>6.3898769050343347</v>
      </c>
      <c r="D86" s="57">
        <v>8.0619087463504702</v>
      </c>
      <c r="E86" s="63">
        <v>7.1</v>
      </c>
      <c r="F86" s="63">
        <v>9.42</v>
      </c>
      <c r="G86" s="63">
        <v>7.56</v>
      </c>
      <c r="H86" s="57">
        <v>7.5973812146482773</v>
      </c>
      <c r="I86" s="58">
        <v>46</v>
      </c>
    </row>
    <row r="87" spans="1:9" x14ac:dyDescent="0.25">
      <c r="A87" s="72" t="s">
        <v>50</v>
      </c>
      <c r="B87" s="73">
        <v>7.2127767337388979</v>
      </c>
      <c r="C87" s="74">
        <v>7.1236680368156051</v>
      </c>
      <c r="D87" s="59">
        <v>8.1221635286544025</v>
      </c>
      <c r="E87" s="68">
        <v>7.1</v>
      </c>
      <c r="F87" s="68">
        <v>9.42</v>
      </c>
      <c r="G87" s="68">
        <v>7.56</v>
      </c>
      <c r="H87" s="59">
        <v>7.7564347165348186</v>
      </c>
      <c r="I87" s="129">
        <v>4</v>
      </c>
    </row>
    <row r="88" spans="1:9" x14ac:dyDescent="0.25">
      <c r="A88" s="75" t="s">
        <v>51</v>
      </c>
      <c r="B88" s="61">
        <v>7.5166870179213756</v>
      </c>
      <c r="C88" s="62">
        <v>7.0956515708432581</v>
      </c>
      <c r="D88" s="57">
        <v>8.1398115852443969</v>
      </c>
      <c r="E88" s="63">
        <v>7.1</v>
      </c>
      <c r="F88" s="63">
        <v>9.42</v>
      </c>
      <c r="G88" s="63">
        <v>7.56</v>
      </c>
      <c r="H88" s="57">
        <v>7.8053583623348395</v>
      </c>
      <c r="I88" s="58">
        <v>4</v>
      </c>
    </row>
    <row r="89" spans="1:9" x14ac:dyDescent="0.25">
      <c r="A89" s="75" t="s">
        <v>52</v>
      </c>
      <c r="B89" s="61">
        <v>7.4408059487155027</v>
      </c>
      <c r="C89" s="62">
        <v>7.0722436257003212</v>
      </c>
      <c r="D89" s="57">
        <v>8.1314161295648013</v>
      </c>
      <c r="E89" s="63">
        <v>7.1</v>
      </c>
      <c r="F89" s="63">
        <v>9.42</v>
      </c>
      <c r="G89" s="63">
        <v>7.56</v>
      </c>
      <c r="H89" s="57">
        <v>7.7874109506634381</v>
      </c>
      <c r="I89" s="58">
        <v>4</v>
      </c>
    </row>
    <row r="90" spans="1:9" x14ac:dyDescent="0.25">
      <c r="A90" s="75" t="s">
        <v>53</v>
      </c>
      <c r="B90" s="61">
        <v>7.6729086386511502</v>
      </c>
      <c r="C90" s="62">
        <v>6.7926119731024048</v>
      </c>
      <c r="D90" s="57">
        <v>8.1470356250592051</v>
      </c>
      <c r="E90" s="63">
        <v>7.1</v>
      </c>
      <c r="F90" s="63">
        <v>9.42</v>
      </c>
      <c r="G90" s="63">
        <v>7.56</v>
      </c>
      <c r="H90" s="57">
        <v>7.7820927061354608</v>
      </c>
      <c r="I90" s="58">
        <v>4</v>
      </c>
    </row>
    <row r="91" spans="1:9" x14ac:dyDescent="0.25">
      <c r="A91" s="75" t="s">
        <v>54</v>
      </c>
      <c r="B91" s="61">
        <v>7.38221483939388</v>
      </c>
      <c r="C91" s="62">
        <v>7.0858480006797659</v>
      </c>
      <c r="D91" s="57">
        <v>8.1193184201547748</v>
      </c>
      <c r="E91" s="63">
        <v>7.1</v>
      </c>
      <c r="F91" s="63">
        <v>9.42</v>
      </c>
      <c r="G91" s="63">
        <v>7.56</v>
      </c>
      <c r="H91" s="57">
        <v>7.7778968767047374</v>
      </c>
      <c r="I91" s="58">
        <v>4</v>
      </c>
    </row>
    <row r="92" spans="1:9" x14ac:dyDescent="0.25">
      <c r="A92" s="75" t="s">
        <v>55</v>
      </c>
      <c r="B92" s="61">
        <v>7.1496119151128097</v>
      </c>
      <c r="C92" s="62">
        <v>6.4617970283104853</v>
      </c>
      <c r="D92" s="57">
        <v>8.0531224527205314</v>
      </c>
      <c r="E92" s="63">
        <v>7.1</v>
      </c>
      <c r="F92" s="63">
        <v>9.42</v>
      </c>
      <c r="G92" s="63">
        <v>7.56</v>
      </c>
      <c r="H92" s="57">
        <v>7.6240885660239721</v>
      </c>
      <c r="I92" s="58">
        <v>46</v>
      </c>
    </row>
    <row r="93" spans="1:9" x14ac:dyDescent="0.25">
      <c r="A93" s="75" t="s">
        <v>56</v>
      </c>
      <c r="B93" s="61">
        <v>7.1679307071838476</v>
      </c>
      <c r="C93" s="62">
        <v>7.0764952562118291</v>
      </c>
      <c r="D93" s="57">
        <v>8.1482769627714173</v>
      </c>
      <c r="E93" s="63">
        <v>7.1</v>
      </c>
      <c r="F93" s="63">
        <v>9.42</v>
      </c>
      <c r="G93" s="63">
        <v>7.56</v>
      </c>
      <c r="H93" s="57">
        <v>7.7454504876945167</v>
      </c>
      <c r="I93" s="58">
        <v>23</v>
      </c>
    </row>
    <row r="94" spans="1:9" x14ac:dyDescent="0.25">
      <c r="A94" s="75" t="s">
        <v>57</v>
      </c>
      <c r="B94" s="61">
        <v>7.4395644903113061</v>
      </c>
      <c r="C94" s="62">
        <v>6.8238095094685534</v>
      </c>
      <c r="D94" s="57">
        <v>8.0050837740603846</v>
      </c>
      <c r="E94" s="63">
        <v>7.1</v>
      </c>
      <c r="F94" s="63">
        <v>9.42</v>
      </c>
      <c r="G94" s="63">
        <v>7.56</v>
      </c>
      <c r="H94" s="57">
        <v>7.7247429623067072</v>
      </c>
      <c r="I94" s="58">
        <v>23</v>
      </c>
    </row>
    <row r="95" spans="1:9" x14ac:dyDescent="0.25">
      <c r="A95" s="69" t="s">
        <v>75</v>
      </c>
      <c r="B95" s="61">
        <v>6.892625374343659</v>
      </c>
      <c r="C95" s="62">
        <v>7.2015192341751693</v>
      </c>
      <c r="D95" s="57">
        <v>8.0364540811188423</v>
      </c>
      <c r="E95" s="63">
        <v>7.1</v>
      </c>
      <c r="F95" s="63">
        <v>9.42</v>
      </c>
      <c r="G95" s="63">
        <v>7.56</v>
      </c>
      <c r="H95" s="57">
        <v>7.701766448272946</v>
      </c>
      <c r="I95" s="58">
        <v>23</v>
      </c>
    </row>
    <row r="96" spans="1:9" x14ac:dyDescent="0.25">
      <c r="A96" s="75" t="s">
        <v>58</v>
      </c>
      <c r="B96" s="61">
        <v>7.300957289203855</v>
      </c>
      <c r="C96" s="62">
        <v>6.6186433306391628</v>
      </c>
      <c r="D96" s="57">
        <v>8.0865692283692248</v>
      </c>
      <c r="E96" s="63">
        <v>7.1</v>
      </c>
      <c r="F96" s="63">
        <v>9.42</v>
      </c>
      <c r="G96" s="63">
        <v>7.56</v>
      </c>
      <c r="H96" s="57">
        <v>7.6810283080353736</v>
      </c>
      <c r="I96" s="58">
        <v>23</v>
      </c>
    </row>
    <row r="97" spans="1:9" x14ac:dyDescent="0.25">
      <c r="A97" s="76" t="s">
        <v>59</v>
      </c>
      <c r="B97" s="66">
        <v>7.2334686882393466</v>
      </c>
      <c r="C97" s="67">
        <v>7.045816594691491</v>
      </c>
      <c r="D97" s="59">
        <v>8.1372407788885344</v>
      </c>
      <c r="E97" s="68">
        <v>7.1</v>
      </c>
      <c r="F97" s="68">
        <v>9.42</v>
      </c>
      <c r="G97" s="68">
        <v>7.56</v>
      </c>
      <c r="H97" s="59">
        <v>7.7494210103032293</v>
      </c>
      <c r="I97" s="129">
        <v>23</v>
      </c>
    </row>
    <row r="98" spans="1:9" x14ac:dyDescent="0.25">
      <c r="A98" s="56"/>
      <c r="B98" s="56"/>
      <c r="D98" s="56"/>
      <c r="E98" s="56"/>
      <c r="F98" s="56"/>
      <c r="G98" s="56"/>
      <c r="I98" s="130"/>
    </row>
    <row r="99" spans="1:9" x14ac:dyDescent="0.25">
      <c r="A99" s="56"/>
      <c r="B99" s="56"/>
      <c r="D99" s="56"/>
      <c r="E99" s="56"/>
      <c r="F99" s="56"/>
      <c r="G99" s="56"/>
      <c r="I99" s="130"/>
    </row>
    <row r="100" spans="1:9" x14ac:dyDescent="0.25">
      <c r="A100" s="56"/>
      <c r="B100" s="56"/>
      <c r="D100" s="56"/>
      <c r="E100" s="56"/>
      <c r="F100" s="56"/>
      <c r="G100" s="56"/>
      <c r="I100" s="130"/>
    </row>
    <row r="101" spans="1:9" x14ac:dyDescent="0.25">
      <c r="A101" s="56"/>
      <c r="B101" s="56"/>
      <c r="D101" s="56"/>
      <c r="E101" s="56"/>
      <c r="F101" s="56"/>
      <c r="G101" s="56"/>
      <c r="I101" s="130"/>
    </row>
    <row r="102" spans="1:9" x14ac:dyDescent="0.25">
      <c r="A102" s="56"/>
      <c r="B102" s="56"/>
      <c r="D102" s="56"/>
      <c r="E102" s="56"/>
      <c r="F102" s="56"/>
      <c r="G102" s="56"/>
      <c r="I102" s="130"/>
    </row>
    <row r="103" spans="1:9" x14ac:dyDescent="0.25">
      <c r="A103" s="56"/>
      <c r="B103" s="56"/>
      <c r="D103" s="56"/>
      <c r="E103" s="56"/>
      <c r="F103" s="56"/>
      <c r="G103" s="56"/>
      <c r="I103" s="130"/>
    </row>
    <row r="104" spans="1:9" x14ac:dyDescent="0.25">
      <c r="A104" s="56"/>
      <c r="B104" s="56"/>
      <c r="D104" s="56"/>
      <c r="E104" s="56"/>
      <c r="F104" s="56"/>
      <c r="G104" s="56"/>
      <c r="I104" s="130"/>
    </row>
    <row r="105" spans="1:9" x14ac:dyDescent="0.25">
      <c r="A105" s="56"/>
      <c r="B105" s="56"/>
      <c r="D105" s="56"/>
      <c r="E105" s="56"/>
      <c r="F105" s="56"/>
      <c r="G105" s="56"/>
      <c r="I105" s="130"/>
    </row>
    <row r="106" spans="1:9" x14ac:dyDescent="0.25">
      <c r="A106" s="56"/>
      <c r="B106" s="56"/>
      <c r="D106" s="56"/>
      <c r="E106" s="56"/>
      <c r="F106" s="56"/>
      <c r="G106" s="56"/>
      <c r="I106" s="130"/>
    </row>
    <row r="107" spans="1:9" x14ac:dyDescent="0.25">
      <c r="A107" s="56"/>
      <c r="B107" s="56"/>
      <c r="D107" s="56"/>
      <c r="E107" s="56"/>
      <c r="F107" s="56"/>
      <c r="G107" s="56"/>
      <c r="I107" s="130"/>
    </row>
    <row r="108" spans="1:9" x14ac:dyDescent="0.25">
      <c r="A108" s="56"/>
      <c r="B108" s="56"/>
      <c r="D108" s="56"/>
      <c r="E108" s="56"/>
      <c r="F108" s="56"/>
      <c r="G108" s="56"/>
      <c r="I108" s="130"/>
    </row>
    <row r="109" spans="1:9" x14ac:dyDescent="0.25">
      <c r="A109" s="56"/>
      <c r="B109" s="56"/>
      <c r="D109" s="56"/>
      <c r="E109" s="56"/>
      <c r="F109" s="56"/>
      <c r="G109" s="56"/>
      <c r="I109" s="130"/>
    </row>
    <row r="110" spans="1:9" x14ac:dyDescent="0.25">
      <c r="A110" s="56"/>
      <c r="B110" s="56"/>
      <c r="D110" s="56"/>
      <c r="E110" s="56"/>
      <c r="F110" s="56"/>
      <c r="G110" s="56"/>
      <c r="I110" s="130"/>
    </row>
    <row r="111" spans="1:9" x14ac:dyDescent="0.25">
      <c r="A111" s="56"/>
      <c r="B111" s="56"/>
      <c r="D111" s="56"/>
      <c r="E111" s="56"/>
      <c r="F111" s="56"/>
      <c r="G111" s="56"/>
      <c r="I111" s="130"/>
    </row>
    <row r="112" spans="1:9" x14ac:dyDescent="0.25">
      <c r="A112" s="56"/>
      <c r="B112" s="56"/>
      <c r="D112" s="56"/>
      <c r="E112" s="56"/>
      <c r="F112" s="56"/>
      <c r="G112" s="56"/>
      <c r="I112" s="130"/>
    </row>
    <row r="113" spans="1:9" x14ac:dyDescent="0.25">
      <c r="A113" s="56"/>
      <c r="B113" s="56"/>
      <c r="D113" s="56"/>
      <c r="E113" s="56"/>
      <c r="F113" s="56"/>
      <c r="G113" s="56"/>
      <c r="I113" s="130"/>
    </row>
    <row r="114" spans="1:9" x14ac:dyDescent="0.25">
      <c r="A114" s="56"/>
      <c r="B114" s="56"/>
      <c r="D114" s="56"/>
      <c r="E114" s="56"/>
      <c r="F114" s="56"/>
      <c r="G114" s="56"/>
      <c r="I114" s="130"/>
    </row>
    <row r="115" spans="1:9" x14ac:dyDescent="0.25">
      <c r="A115" s="56"/>
      <c r="B115" s="56"/>
      <c r="D115" s="56"/>
      <c r="E115" s="56"/>
      <c r="F115" s="56"/>
      <c r="G115" s="56"/>
      <c r="I115" s="130"/>
    </row>
    <row r="116" spans="1:9" x14ac:dyDescent="0.25">
      <c r="A116" s="56"/>
      <c r="B116" s="56"/>
      <c r="D116" s="56"/>
      <c r="E116" s="56"/>
      <c r="F116" s="56"/>
      <c r="G116" s="56"/>
      <c r="I116" s="130"/>
    </row>
    <row r="117" spans="1:9" x14ac:dyDescent="0.25">
      <c r="A117" s="56"/>
      <c r="B117" s="56"/>
      <c r="D117" s="56"/>
      <c r="E117" s="56"/>
      <c r="F117" s="56"/>
      <c r="G117" s="56"/>
      <c r="I117" s="130"/>
    </row>
    <row r="118" spans="1:9" x14ac:dyDescent="0.25">
      <c r="A118" s="56"/>
      <c r="B118" s="56"/>
      <c r="D118" s="56"/>
      <c r="E118" s="56"/>
      <c r="F118" s="56"/>
      <c r="G118" s="56"/>
      <c r="I118" s="130"/>
    </row>
    <row r="119" spans="1:9" x14ac:dyDescent="0.25">
      <c r="A119" s="56"/>
      <c r="B119" s="56"/>
      <c r="D119" s="56"/>
      <c r="E119" s="56"/>
      <c r="F119" s="56"/>
      <c r="G119" s="56"/>
      <c r="I119" s="130"/>
    </row>
    <row r="120" spans="1:9" x14ac:dyDescent="0.25">
      <c r="A120" s="56"/>
      <c r="B120" s="56"/>
      <c r="D120" s="56"/>
      <c r="E120" s="56"/>
      <c r="F120" s="56"/>
      <c r="G120" s="56"/>
      <c r="I120" s="130"/>
    </row>
    <row r="121" spans="1:9" x14ac:dyDescent="0.25">
      <c r="A121" s="56"/>
      <c r="B121" s="56"/>
      <c r="D121" s="56"/>
      <c r="E121" s="56"/>
      <c r="F121" s="56"/>
      <c r="G121" s="56"/>
      <c r="I121" s="130"/>
    </row>
    <row r="122" spans="1:9" x14ac:dyDescent="0.25">
      <c r="A122" s="56"/>
      <c r="B122" s="56"/>
      <c r="D122" s="56"/>
      <c r="E122" s="56"/>
      <c r="F122" s="56"/>
      <c r="G122" s="56"/>
      <c r="I122" s="130"/>
    </row>
    <row r="123" spans="1:9" x14ac:dyDescent="0.25">
      <c r="A123" s="56"/>
      <c r="B123" s="56"/>
      <c r="D123" s="56"/>
      <c r="E123" s="56"/>
      <c r="F123" s="56"/>
      <c r="G123" s="56"/>
      <c r="I123" s="130"/>
    </row>
    <row r="124" spans="1:9" x14ac:dyDescent="0.25">
      <c r="A124" s="56"/>
      <c r="B124" s="56"/>
      <c r="D124" s="56"/>
      <c r="E124" s="56"/>
      <c r="F124" s="56"/>
      <c r="G124" s="56"/>
      <c r="I124" s="130"/>
    </row>
    <row r="125" spans="1:9" x14ac:dyDescent="0.25">
      <c r="A125" s="56"/>
      <c r="B125" s="56"/>
      <c r="D125" s="56"/>
      <c r="E125" s="56"/>
      <c r="F125" s="56"/>
      <c r="G125" s="56"/>
      <c r="I125" s="130"/>
    </row>
    <row r="126" spans="1:9" x14ac:dyDescent="0.25">
      <c r="A126" s="56"/>
      <c r="B126" s="56"/>
      <c r="D126" s="56"/>
      <c r="E126" s="56"/>
      <c r="F126" s="56"/>
      <c r="G126" s="56"/>
      <c r="I126" s="130"/>
    </row>
    <row r="127" spans="1:9" x14ac:dyDescent="0.25">
      <c r="A127" s="56"/>
      <c r="B127" s="56"/>
      <c r="D127" s="56"/>
      <c r="E127" s="56"/>
      <c r="F127" s="56"/>
      <c r="G127" s="56"/>
      <c r="I127" s="130"/>
    </row>
    <row r="128" spans="1:9" x14ac:dyDescent="0.25">
      <c r="A128" s="56"/>
      <c r="B128" s="56"/>
      <c r="D128" s="56"/>
      <c r="E128" s="56"/>
      <c r="F128" s="56"/>
      <c r="G128" s="56"/>
      <c r="I128" s="130"/>
    </row>
    <row r="129" spans="1:9" x14ac:dyDescent="0.25">
      <c r="A129" s="56"/>
      <c r="B129" s="56"/>
      <c r="D129" s="56"/>
      <c r="E129" s="56"/>
      <c r="F129" s="56"/>
      <c r="G129" s="56"/>
      <c r="I129" s="130"/>
    </row>
    <row r="130" spans="1:9" x14ac:dyDescent="0.25">
      <c r="A130" s="56"/>
      <c r="B130" s="56"/>
      <c r="D130" s="56"/>
      <c r="E130" s="56"/>
      <c r="F130" s="56"/>
      <c r="G130" s="56"/>
      <c r="I130" s="130"/>
    </row>
    <row r="131" spans="1:9" x14ac:dyDescent="0.25">
      <c r="A131" s="56"/>
      <c r="B131" s="56"/>
      <c r="D131" s="56"/>
      <c r="E131" s="56"/>
      <c r="F131" s="56"/>
      <c r="G131" s="56"/>
      <c r="I131" s="130"/>
    </row>
    <row r="132" spans="1:9" x14ac:dyDescent="0.25">
      <c r="A132" s="56"/>
      <c r="B132" s="56"/>
      <c r="D132" s="56"/>
      <c r="E132" s="56"/>
      <c r="F132" s="56"/>
      <c r="G132" s="56"/>
      <c r="I132" s="130"/>
    </row>
    <row r="133" spans="1:9" x14ac:dyDescent="0.25">
      <c r="A133" s="56"/>
      <c r="B133" s="56"/>
      <c r="D133" s="56"/>
      <c r="E133" s="56"/>
      <c r="F133" s="56"/>
      <c r="G133" s="56"/>
      <c r="I133" s="130"/>
    </row>
    <row r="134" spans="1:9" x14ac:dyDescent="0.25">
      <c r="A134" s="56"/>
      <c r="B134" s="56"/>
      <c r="D134" s="56"/>
      <c r="E134" s="56"/>
      <c r="F134" s="56"/>
      <c r="G134" s="56"/>
      <c r="I134" s="130"/>
    </row>
    <row r="135" spans="1:9" x14ac:dyDescent="0.25">
      <c r="A135" s="56"/>
      <c r="B135" s="56"/>
      <c r="D135" s="56"/>
      <c r="E135" s="56"/>
      <c r="F135" s="56"/>
      <c r="G135" s="56"/>
      <c r="I135" s="130"/>
    </row>
    <row r="136" spans="1:9" x14ac:dyDescent="0.25">
      <c r="A136" s="56"/>
      <c r="B136" s="56"/>
      <c r="D136" s="56"/>
      <c r="E136" s="56"/>
      <c r="F136" s="56"/>
      <c r="G136" s="56"/>
      <c r="I136" s="130"/>
    </row>
  </sheetData>
  <pageMargins left="0.7" right="0.7" top="0.75" bottom="0.75" header="0.3" footer="0.3"/>
  <pageSetup orientation="portrait" horizontalDpi="4294967292" verticalDpi="429496729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H31" sqref="H30:H31"/>
    </sheetView>
  </sheetViews>
  <sheetFormatPr defaultColWidth="8.85546875" defaultRowHeight="15" x14ac:dyDescent="0.25"/>
  <cols>
    <col min="1" max="1" width="20.28515625" style="56" customWidth="1"/>
    <col min="2" max="11" width="7.28515625" style="56" customWidth="1"/>
    <col min="12" max="14" width="7.85546875" style="56" customWidth="1"/>
    <col min="15" max="15" width="8.85546875" style="56"/>
    <col min="16" max="16" width="8.85546875" style="79"/>
    <col min="17" max="16384" width="8.85546875" style="56"/>
  </cols>
  <sheetData>
    <row r="1" spans="1:19" x14ac:dyDescent="0.25">
      <c r="A1" s="56" t="s">
        <v>322</v>
      </c>
      <c r="I1" s="79"/>
      <c r="J1" s="79"/>
      <c r="K1" s="79"/>
    </row>
    <row r="2" spans="1:19" ht="30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161</v>
      </c>
      <c r="J2" s="1" t="s">
        <v>162</v>
      </c>
      <c r="K2" s="1" t="s">
        <v>163</v>
      </c>
      <c r="L2" s="1" t="s">
        <v>1</v>
      </c>
      <c r="M2" s="1" t="s">
        <v>2</v>
      </c>
      <c r="N2" s="1" t="s">
        <v>3</v>
      </c>
      <c r="O2" s="2" t="s">
        <v>0</v>
      </c>
      <c r="P2" s="2" t="s">
        <v>305</v>
      </c>
    </row>
    <row r="3" spans="1:19" x14ac:dyDescent="0.25">
      <c r="A3" s="77" t="s">
        <v>298</v>
      </c>
      <c r="B3" s="166">
        <f>AVERAGE(B4:B13)</f>
        <v>3.9808361047267447</v>
      </c>
      <c r="C3" s="166">
        <f t="shared" ref="C3:O3" si="0">AVERAGE(C4:C13)</f>
        <v>6.9622053607866601</v>
      </c>
      <c r="D3" s="166">
        <f t="shared" si="0"/>
        <v>6.4509981414210653</v>
      </c>
      <c r="E3" s="166">
        <f t="shared" si="0"/>
        <v>4.7304728957688713</v>
      </c>
      <c r="F3" s="166">
        <f t="shared" si="0"/>
        <v>5.0999999999999996</v>
      </c>
      <c r="G3" s="166">
        <f t="shared" si="0"/>
        <v>5.4249723838777548</v>
      </c>
      <c r="H3" s="166">
        <f t="shared" si="0"/>
        <v>4.2606944558757798</v>
      </c>
      <c r="I3" s="166">
        <f t="shared" si="0"/>
        <v>6.7488716601169871</v>
      </c>
      <c r="J3" s="166">
        <f t="shared" si="0"/>
        <v>5.3685197351042326</v>
      </c>
      <c r="K3" s="166">
        <f t="shared" si="0"/>
        <v>7.6600526047556219</v>
      </c>
      <c r="L3" s="166">
        <f t="shared" si="0"/>
        <v>5.7980132023114903</v>
      </c>
      <c r="M3" s="166">
        <f t="shared" si="0"/>
        <v>4.8790349338806012</v>
      </c>
      <c r="N3" s="166">
        <f t="shared" si="0"/>
        <v>6.5924813333256136</v>
      </c>
      <c r="O3" s="166">
        <f t="shared" si="0"/>
        <v>5.7565098231725687</v>
      </c>
      <c r="P3" s="164"/>
    </row>
    <row r="4" spans="1:19" x14ac:dyDescent="0.25">
      <c r="A4" s="69" t="s">
        <v>60</v>
      </c>
      <c r="B4" s="80">
        <f>'[1]1A-subn'!$EQ2</f>
        <v>6.7856947918323138</v>
      </c>
      <c r="C4" s="80">
        <f>'[1]1B-subn'!$EQ2</f>
        <v>9.1481227654339321</v>
      </c>
      <c r="D4" s="80">
        <f>'[1]1C-subn'!$DG2</f>
        <v>9.8569361597501111</v>
      </c>
      <c r="E4" s="80">
        <f>'[1]2A-subn'!$DC2</f>
        <v>5.2083484169650394</v>
      </c>
      <c r="F4" s="80">
        <f>'[1]2B-subn'!$EM2</f>
        <v>7</v>
      </c>
      <c r="G4" s="80">
        <f>'[1]2C-subn'!$DC2</f>
        <v>5.5684468410685826</v>
      </c>
      <c r="H4" s="80">
        <f>'[1]2D-subn'!$DC2</f>
        <v>8.9298900228747886</v>
      </c>
      <c r="I4" s="80">
        <f>'[1]3Ai-subn'!$DC2</f>
        <v>9.1865929697464939</v>
      </c>
      <c r="J4" s="80">
        <f>'[1]3Aii-subn'!$DC2</f>
        <v>9.2881669665206434</v>
      </c>
      <c r="K4" s="80">
        <f>'[1]3Aiii-subn'!$EM2</f>
        <v>7.3271114923253204</v>
      </c>
      <c r="L4" s="83">
        <v>8.5969179056721199</v>
      </c>
      <c r="M4" s="84">
        <v>6.6766713202271024</v>
      </c>
      <c r="N4" s="85">
        <v>8.6006238095308181</v>
      </c>
      <c r="O4" s="86">
        <v>7.9580710118100129</v>
      </c>
      <c r="P4" s="58">
        <v>1</v>
      </c>
      <c r="Q4" s="81"/>
      <c r="R4" s="81"/>
      <c r="S4" s="81"/>
    </row>
    <row r="5" spans="1:19" x14ac:dyDescent="0.25">
      <c r="A5" s="87" t="s">
        <v>61</v>
      </c>
      <c r="B5" s="80">
        <f>'[1]1A-subn'!$EQ3</f>
        <v>5.6301032302739618</v>
      </c>
      <c r="C5" s="80">
        <f>'[1]1B-subn'!$EQ3</f>
        <v>9.0115567597081494</v>
      </c>
      <c r="D5" s="80">
        <f>'[1]1C-subn'!$DG3</f>
        <v>5.1936805225603102</v>
      </c>
      <c r="E5" s="80">
        <f>'[1]2A-subn'!$DC3</f>
        <v>5.9288227802160831</v>
      </c>
      <c r="F5" s="80">
        <f>'[1]2B-subn'!$EM3</f>
        <v>5.5</v>
      </c>
      <c r="G5" s="80">
        <f>'[1]2C-subn'!$DC3</f>
        <v>6.292981424489704</v>
      </c>
      <c r="H5" s="80">
        <f>'[1]2D-subn'!$DC3</f>
        <v>4.2579599653878555</v>
      </c>
      <c r="I5" s="80">
        <f>'[1]3Ai-subn'!$DC3</f>
        <v>7.0887306324283301</v>
      </c>
      <c r="J5" s="80">
        <f>'[1]3Aii-subn'!$DC3</f>
        <v>8.1777124336996039</v>
      </c>
      <c r="K5" s="80">
        <f>'[1]3Aiii-subn'!$EM3</f>
        <v>5.9098713523537505</v>
      </c>
      <c r="L5" s="83">
        <v>6.6117801708474744</v>
      </c>
      <c r="M5" s="84">
        <v>5.4949410425234104</v>
      </c>
      <c r="N5" s="85">
        <v>7.0587714728272282</v>
      </c>
      <c r="O5" s="86">
        <v>6.3884975620660382</v>
      </c>
      <c r="P5" s="58">
        <v>2</v>
      </c>
      <c r="Q5" s="81"/>
      <c r="R5" s="81"/>
      <c r="S5" s="81"/>
    </row>
    <row r="6" spans="1:19" x14ac:dyDescent="0.25">
      <c r="A6" s="87" t="s">
        <v>62</v>
      </c>
      <c r="B6" s="80">
        <f>'[1]1A-subn'!$EQ4</f>
        <v>2.3040867618453689</v>
      </c>
      <c r="C6" s="80">
        <f>'[1]1B-subn'!$EQ4</f>
        <v>8.9063588451173441</v>
      </c>
      <c r="D6" s="80">
        <f>'[1]1C-subn'!$DG4</f>
        <v>6.1223319227309458</v>
      </c>
      <c r="E6" s="80">
        <f>'[1]2A-subn'!$DC4</f>
        <v>4.9241411352719675</v>
      </c>
      <c r="F6" s="80">
        <f>'[1]2B-subn'!$EM4</f>
        <v>5</v>
      </c>
      <c r="G6" s="80">
        <f>'[1]2C-subn'!$DC4</f>
        <v>4.351872679604611</v>
      </c>
      <c r="H6" s="80">
        <f>'[1]2D-subn'!$DC4</f>
        <v>3.153176586601937</v>
      </c>
      <c r="I6" s="80">
        <f>'[1]3Ai-subn'!$DC4</f>
        <v>5.8307238922983444</v>
      </c>
      <c r="J6" s="80">
        <f>'[1]3Aii-subn'!$DC4</f>
        <v>3.0386236087557195</v>
      </c>
      <c r="K6" s="80">
        <f>'[1]3Aiii-subn'!$EM4</f>
        <v>8.2564584215568608</v>
      </c>
      <c r="L6" s="83">
        <v>5.777592509897886</v>
      </c>
      <c r="M6" s="84">
        <v>4.3572976003696287</v>
      </c>
      <c r="N6" s="85">
        <v>5.7086019742036411</v>
      </c>
      <c r="O6" s="86">
        <v>5.2811640281570513</v>
      </c>
      <c r="P6" s="58">
        <v>7</v>
      </c>
      <c r="Q6" s="81"/>
      <c r="R6" s="81"/>
    </row>
    <row r="7" spans="1:19" x14ac:dyDescent="0.25">
      <c r="A7" s="87" t="s">
        <v>63</v>
      </c>
      <c r="B7" s="80">
        <f>'[1]1A-subn'!$EQ5</f>
        <v>2.8999987144197936</v>
      </c>
      <c r="C7" s="80">
        <f>'[1]1B-subn'!$EQ5</f>
        <v>6.880621067782414</v>
      </c>
      <c r="D7" s="80">
        <f>'[1]1C-subn'!$DG5</f>
        <v>7.1186910118954358</v>
      </c>
      <c r="E7" s="80">
        <f>'[1]2A-subn'!$DC5</f>
        <v>6.3227637490917097</v>
      </c>
      <c r="F7" s="80">
        <f>'[1]2B-subn'!$EM5</f>
        <v>5.5</v>
      </c>
      <c r="G7" s="80">
        <f>'[1]2C-subn'!$DC5</f>
        <v>5.8263531965272595</v>
      </c>
      <c r="H7" s="80">
        <f>'[1]2D-subn'!$DC5</f>
        <v>3.8806726786108992</v>
      </c>
      <c r="I7" s="80">
        <f>'[1]3Ai-subn'!$DC5</f>
        <v>5.810590199995465</v>
      </c>
      <c r="J7" s="80">
        <f>'[1]3Aii-subn'!$DC5</f>
        <v>5.1847157211685087</v>
      </c>
      <c r="K7" s="80">
        <f>'[1]3Aiii-subn'!$EM5</f>
        <v>9.1797989156947501</v>
      </c>
      <c r="L7" s="83">
        <v>5.6331035980325481</v>
      </c>
      <c r="M7" s="84">
        <v>5.3824474060574676</v>
      </c>
      <c r="N7" s="85">
        <v>6.7250349456195737</v>
      </c>
      <c r="O7" s="86">
        <v>5.9135286499031965</v>
      </c>
      <c r="P7" s="58">
        <v>4</v>
      </c>
      <c r="Q7" s="81"/>
      <c r="R7" s="81"/>
    </row>
    <row r="8" spans="1:19" x14ac:dyDescent="0.25">
      <c r="A8" s="87" t="s">
        <v>64</v>
      </c>
      <c r="B8" s="80">
        <f>'[1]1A-subn'!$EQ6</f>
        <v>2.3675678797798985</v>
      </c>
      <c r="C8" s="80">
        <f>'[1]1B-subn'!$EQ6</f>
        <v>9.09214620711845</v>
      </c>
      <c r="D8" s="80">
        <f>'[1]1C-subn'!$DG6</f>
        <v>6.0570539267895294</v>
      </c>
      <c r="E8" s="80">
        <f>'[1]2A-subn'!$DC6</f>
        <v>5.0427520698190209</v>
      </c>
      <c r="F8" s="80">
        <f>'[1]2B-subn'!$EM6</f>
        <v>6</v>
      </c>
      <c r="G8" s="80">
        <f>'[1]2C-subn'!$DC6</f>
        <v>8.474320233548017</v>
      </c>
      <c r="H8" s="80">
        <f>'[1]2D-subn'!$DC6</f>
        <v>3.6613676690509287</v>
      </c>
      <c r="I8" s="80">
        <f>'[1]3Ai-subn'!$DC6</f>
        <v>7.4319554381519524</v>
      </c>
      <c r="J8" s="80">
        <f>'[1]3Aii-subn'!$DC6</f>
        <v>2.6717534169631962</v>
      </c>
      <c r="K8" s="80">
        <f>'[1]3Aiii-subn'!$EM6</f>
        <v>7.335355154106546</v>
      </c>
      <c r="L8" s="83">
        <v>5.8389226712292919</v>
      </c>
      <c r="M8" s="84">
        <v>5.7946099931044914</v>
      </c>
      <c r="N8" s="85">
        <v>5.8130213364072318</v>
      </c>
      <c r="O8" s="86">
        <v>5.8155180002470059</v>
      </c>
      <c r="P8" s="58">
        <v>5</v>
      </c>
      <c r="Q8" s="81"/>
      <c r="R8" s="81"/>
    </row>
    <row r="9" spans="1:19" x14ac:dyDescent="0.25">
      <c r="A9" s="87" t="s">
        <v>65</v>
      </c>
      <c r="B9" s="80">
        <f>'[1]1A-subn'!$EQ7</f>
        <v>2.9053857136617589</v>
      </c>
      <c r="C9" s="80">
        <f>'[1]1B-subn'!$EQ7</f>
        <v>6.9503261954358884</v>
      </c>
      <c r="D9" s="80">
        <f>'[1]1C-subn'!$DG7</f>
        <v>3.5174968127654593</v>
      </c>
      <c r="E9" s="80">
        <f>'[1]2A-subn'!$DC7</f>
        <v>4.1822112297884253</v>
      </c>
      <c r="F9" s="80">
        <f>'[1]2B-subn'!$EM7</f>
        <v>3.5</v>
      </c>
      <c r="G9" s="80">
        <f>'[1]2C-subn'!$DC7</f>
        <v>6.8303285014134172</v>
      </c>
      <c r="H9" s="80">
        <f>'[1]2D-subn'!$DC7</f>
        <v>3.4123391753408985</v>
      </c>
      <c r="I9" s="80">
        <f>'[1]3Ai-subn'!$DC7</f>
        <v>6.129245419450565</v>
      </c>
      <c r="J9" s="80">
        <f>'[1]3Aii-subn'!$DC7</f>
        <v>4.2089794997475156</v>
      </c>
      <c r="K9" s="80">
        <f>'[1]3Aiii-subn'!$EM7</f>
        <v>9.6195369331900995</v>
      </c>
      <c r="L9" s="83">
        <v>4.4577362406210357</v>
      </c>
      <c r="M9" s="84">
        <v>4.4812197266356852</v>
      </c>
      <c r="N9" s="85">
        <v>6.6525872841293934</v>
      </c>
      <c r="O9" s="86">
        <v>5.1971810837953711</v>
      </c>
      <c r="P9" s="58">
        <v>8</v>
      </c>
      <c r="Q9" s="81"/>
      <c r="R9" s="81"/>
    </row>
    <row r="10" spans="1:19" x14ac:dyDescent="0.25">
      <c r="A10" s="87" t="s">
        <v>66</v>
      </c>
      <c r="B10" s="80">
        <f>'[1]1A-subn'!$EQ8</f>
        <v>5.6168707889131673</v>
      </c>
      <c r="C10" s="80">
        <f>'[1]1B-subn'!$EQ8</f>
        <v>7.1617906892961747</v>
      </c>
      <c r="D10" s="80">
        <f>'[1]1C-subn'!$DG8</f>
        <v>7.7489772308113922</v>
      </c>
      <c r="E10" s="80">
        <f>'[1]2A-subn'!$DC8</f>
        <v>4.8552621377279772</v>
      </c>
      <c r="F10" s="80">
        <f>'[1]2B-subn'!$EM8</f>
        <v>4.5</v>
      </c>
      <c r="G10" s="80">
        <f>'[1]2C-subn'!$DC8</f>
        <v>3.7956353523767161</v>
      </c>
      <c r="H10" s="80">
        <f>'[1]2D-subn'!$DC8</f>
        <v>4.7597980288374186</v>
      </c>
      <c r="I10" s="80">
        <f>'[1]3Ai-subn'!$DC8</f>
        <v>6.6232935851610675</v>
      </c>
      <c r="J10" s="80">
        <f>'[1]3Aii-subn'!$DC8</f>
        <v>7.9505810056732598</v>
      </c>
      <c r="K10" s="80">
        <f>'[1]3Aiii-subn'!$EM8</f>
        <v>7.3446596465555203</v>
      </c>
      <c r="L10" s="83">
        <v>6.8425462363402447</v>
      </c>
      <c r="M10" s="84">
        <v>4.4776738797355282</v>
      </c>
      <c r="N10" s="85">
        <v>7.3061780791299498</v>
      </c>
      <c r="O10" s="86">
        <v>6.2087993984019079</v>
      </c>
      <c r="P10" s="58">
        <v>3</v>
      </c>
      <c r="Q10" s="81"/>
      <c r="R10" s="81"/>
    </row>
    <row r="11" spans="1:19" x14ac:dyDescent="0.25">
      <c r="A11" s="87" t="s">
        <v>67</v>
      </c>
      <c r="B11" s="80">
        <f>'[1]1A-subn'!$EQ9</f>
        <v>2.7127929161735995</v>
      </c>
      <c r="C11" s="80">
        <f>'[1]1B-subn'!$EQ9</f>
        <v>7.6982142437911394</v>
      </c>
      <c r="D11" s="80">
        <f>'[1]1C-subn'!$DG9</f>
        <v>6.5980800501425998</v>
      </c>
      <c r="E11" s="80">
        <f>'[1]2A-subn'!$DC9</f>
        <v>5.1241222608001182</v>
      </c>
      <c r="F11" s="80">
        <f>'[1]2B-subn'!$EM9</f>
        <v>4</v>
      </c>
      <c r="G11" s="80">
        <f>'[1]2C-subn'!$DC9</f>
        <v>6.9781650104317272</v>
      </c>
      <c r="H11" s="80">
        <f>'[1]2D-subn'!$DC9</f>
        <v>2.992849008388152</v>
      </c>
      <c r="I11" s="80">
        <f>'[1]3Ai-subn'!$DC9</f>
        <v>5.6382938054546337</v>
      </c>
      <c r="J11" s="80">
        <f>'[1]3Aii-subn'!$DC9</f>
        <v>6.2293527193478591</v>
      </c>
      <c r="K11" s="80">
        <f>'[1]3Aiii-subn'!$EM9</f>
        <v>8.0414209334900963</v>
      </c>
      <c r="L11" s="83">
        <v>5.6696957367024465</v>
      </c>
      <c r="M11" s="84">
        <v>4.7737840699049991</v>
      </c>
      <c r="N11" s="85">
        <v>6.6363558194308636</v>
      </c>
      <c r="O11" s="86">
        <v>5.6932785420127701</v>
      </c>
      <c r="P11" s="58">
        <v>6</v>
      </c>
      <c r="Q11" s="81"/>
      <c r="R11" s="81"/>
    </row>
    <row r="12" spans="1:19" x14ac:dyDescent="0.25">
      <c r="A12" s="87" t="s">
        <v>68</v>
      </c>
      <c r="B12" s="80">
        <f>'[1]1A-subn'!$EQ10</f>
        <v>4.4040931394485119</v>
      </c>
      <c r="C12" s="80">
        <f>'[1]1B-subn'!$EQ10</f>
        <v>1.4213021361058691</v>
      </c>
      <c r="D12" s="80">
        <f>'[1]1C-subn'!$DG10</f>
        <v>5.086584333731837</v>
      </c>
      <c r="E12" s="80">
        <f>'[1]2A-subn'!$DC10</f>
        <v>0.24019595714714831</v>
      </c>
      <c r="F12" s="80">
        <f>'[1]2B-subn'!$EM10</f>
        <v>4.5</v>
      </c>
      <c r="G12" s="80">
        <f>'[1]2C-subn'!$DC10</f>
        <v>2.6607604764887767</v>
      </c>
      <c r="H12" s="80">
        <f>'[1]2D-subn'!$DC10</f>
        <v>3.1838554711895113</v>
      </c>
      <c r="I12" s="80">
        <f>'[1]3Ai-subn'!$DC10</f>
        <v>6.1195591966347109</v>
      </c>
      <c r="J12" s="80">
        <f>'[1]3Aii-subn'!$DC10</f>
        <v>4.8035272530906008</v>
      </c>
      <c r="K12" s="80">
        <f>'[1]3Aiii-subn'!$EM10</f>
        <v>5.2534038515087182</v>
      </c>
      <c r="L12" s="83">
        <v>3.6373265364287395</v>
      </c>
      <c r="M12" s="84">
        <v>2.646202976206359</v>
      </c>
      <c r="N12" s="85">
        <v>5.3921634337446767</v>
      </c>
      <c r="O12" s="86">
        <v>3.8918976487932588</v>
      </c>
      <c r="P12" s="58">
        <v>10</v>
      </c>
      <c r="Q12" s="81"/>
      <c r="R12" s="81"/>
    </row>
    <row r="13" spans="1:19" x14ac:dyDescent="0.25">
      <c r="A13" s="88" t="s">
        <v>69</v>
      </c>
      <c r="B13" s="89">
        <f>'[1]1A-subn'!$EQ11</f>
        <v>4.1817671109190702</v>
      </c>
      <c r="C13" s="89">
        <f>'[1]1B-subn'!$EQ11</f>
        <v>3.3516146980772481</v>
      </c>
      <c r="D13" s="89">
        <f>'[1]1C-subn'!$DG11</f>
        <v>7.2101494430330346</v>
      </c>
      <c r="E13" s="89">
        <f>'[1]2A-subn'!$DC11</f>
        <v>5.4761092208612254</v>
      </c>
      <c r="F13" s="89">
        <f>'[1]2B-subn'!$EM11</f>
        <v>5.5</v>
      </c>
      <c r="G13" s="89">
        <f>'[1]2C-subn'!$DC11</f>
        <v>3.4708601228287468</v>
      </c>
      <c r="H13" s="89">
        <f>'[1]2D-subn'!$DC11</f>
        <v>4.3750359524754154</v>
      </c>
      <c r="I13" s="89">
        <f>'[1]3Ai-subn'!$DC11</f>
        <v>7.6297314618483094</v>
      </c>
      <c r="J13" s="89">
        <f>'[1]3Aii-subn'!$DC11</f>
        <v>2.1317847260754244</v>
      </c>
      <c r="K13" s="89">
        <f>'[1]3Aiii-subn'!$EM11</f>
        <v>8.3329093467745547</v>
      </c>
      <c r="L13" s="90">
        <v>4.9145104173431173</v>
      </c>
      <c r="M13" s="91">
        <v>4.7055013240413466</v>
      </c>
      <c r="N13" s="92">
        <v>6.0314751782327631</v>
      </c>
      <c r="O13" s="93">
        <v>5.217162306539076</v>
      </c>
      <c r="P13" s="110">
        <v>8</v>
      </c>
      <c r="Q13" s="81"/>
      <c r="R13" s="81"/>
    </row>
  </sheetData>
  <pageMargins left="0.7" right="0.7" top="0.75" bottom="0.75" header="0.3" footer="0.3"/>
  <pageSetup orientation="portrait" horizontalDpi="4294967292" verticalDpi="429496729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" sqref="A2"/>
    </sheetView>
  </sheetViews>
  <sheetFormatPr defaultColWidth="8.85546875" defaultRowHeight="15" x14ac:dyDescent="0.25"/>
  <cols>
    <col min="1" max="1" width="28" style="56" customWidth="1"/>
    <col min="2" max="8" width="7.28515625" style="56" customWidth="1"/>
    <col min="9" max="11" width="7.85546875" style="56" customWidth="1"/>
    <col min="12" max="12" width="8.85546875" style="56"/>
    <col min="13" max="13" width="8.85546875" style="79"/>
    <col min="14" max="16384" width="8.85546875" style="56"/>
  </cols>
  <sheetData>
    <row r="1" spans="1:15" x14ac:dyDescent="0.25">
      <c r="A1" s="56" t="s">
        <v>324</v>
      </c>
      <c r="F1" s="79"/>
      <c r="G1" s="79"/>
      <c r="H1" s="79"/>
    </row>
    <row r="2" spans="1:15" ht="30" x14ac:dyDescent="0.25">
      <c r="A2" s="1"/>
      <c r="B2" s="1" t="s">
        <v>4</v>
      </c>
      <c r="C2" s="1" t="s">
        <v>5</v>
      </c>
      <c r="D2" s="1" t="s">
        <v>7</v>
      </c>
      <c r="E2" s="1" t="s">
        <v>9</v>
      </c>
      <c r="F2" s="1" t="s">
        <v>161</v>
      </c>
      <c r="G2" s="1" t="s">
        <v>162</v>
      </c>
      <c r="H2" s="1" t="s">
        <v>163</v>
      </c>
      <c r="I2" s="1" t="s">
        <v>1</v>
      </c>
      <c r="J2" s="1" t="s">
        <v>2</v>
      </c>
      <c r="K2" s="1" t="s">
        <v>3</v>
      </c>
      <c r="L2" s="2" t="s">
        <v>0</v>
      </c>
      <c r="M2" s="127" t="s">
        <v>306</v>
      </c>
    </row>
    <row r="3" spans="1:15" x14ac:dyDescent="0.25">
      <c r="A3" s="77" t="s">
        <v>300</v>
      </c>
      <c r="B3" s="166">
        <f>AVERAGE(B4:B35)</f>
        <v>6.7783987547452584</v>
      </c>
      <c r="C3" s="166">
        <f t="shared" ref="C3:L3" si="0">AVERAGE(C4:C35)</f>
        <v>6.0028554533690466</v>
      </c>
      <c r="D3" s="166">
        <f t="shared" si="0"/>
        <v>6.596404306752901</v>
      </c>
      <c r="E3" s="166">
        <f t="shared" si="0"/>
        <v>5.7827161150061315</v>
      </c>
      <c r="F3" s="166">
        <f t="shared" si="0"/>
        <v>6.3067505062377336</v>
      </c>
      <c r="G3" s="166">
        <f t="shared" si="0"/>
        <v>7.1547661604272923</v>
      </c>
      <c r="H3" s="166">
        <f t="shared" si="0"/>
        <v>6.2623253460716928</v>
      </c>
      <c r="I3" s="166">
        <f t="shared" si="0"/>
        <v>6.3906271040571534</v>
      </c>
      <c r="J3" s="166">
        <f t="shared" si="0"/>
        <v>6.1895602108795167</v>
      </c>
      <c r="K3" s="166">
        <f t="shared" si="0"/>
        <v>6.5746140042455714</v>
      </c>
      <c r="L3" s="166">
        <f t="shared" si="0"/>
        <v>6.3849337730607481</v>
      </c>
      <c r="M3" s="164"/>
    </row>
    <row r="4" spans="1:15" x14ac:dyDescent="0.25">
      <c r="A4" s="69" t="s">
        <v>134</v>
      </c>
      <c r="B4" s="80">
        <f>'[1]1A-subn'!$EQ62</f>
        <v>7.2465753135261499</v>
      </c>
      <c r="C4" s="80">
        <f>'[1]1B-subn'!$EQ62</f>
        <v>6.3072433697330617</v>
      </c>
      <c r="D4" s="80">
        <f>'[1]2A-subn'!$DC62</f>
        <v>6.2713651631313621</v>
      </c>
      <c r="E4" s="80">
        <f>'[1]2C-subn'!$DC62</f>
        <v>7.1157406002366006</v>
      </c>
      <c r="F4" s="80">
        <f>'[1]3Ai-subn'!$DC62</f>
        <v>7.2261147585747709</v>
      </c>
      <c r="G4" s="80">
        <f>'[1]3Aii-subn'!$DC62</f>
        <v>5.8866611500788544</v>
      </c>
      <c r="H4" s="80">
        <f>'[1]3Aiii-subn'!$EM62</f>
        <v>6.1157577314637068</v>
      </c>
      <c r="I4" s="83">
        <v>6.7769093416296062</v>
      </c>
      <c r="J4" s="84">
        <v>6.6935528816839813</v>
      </c>
      <c r="K4" s="85">
        <v>6.4095112133724434</v>
      </c>
      <c r="L4" s="86">
        <v>6.6266578122286761</v>
      </c>
      <c r="M4" s="82">
        <v>16</v>
      </c>
      <c r="N4" s="81"/>
      <c r="O4" s="81"/>
    </row>
    <row r="5" spans="1:15" x14ac:dyDescent="0.25">
      <c r="A5" s="87" t="s">
        <v>136</v>
      </c>
      <c r="B5" s="80">
        <f>'[1]1A-subn'!$EQ63</f>
        <v>8.7545175368935944</v>
      </c>
      <c r="C5" s="80">
        <f>'[1]1B-subn'!$EQ63</f>
        <v>8.3885288234854585</v>
      </c>
      <c r="D5" s="80">
        <f>'[1]2A-subn'!$DC63</f>
        <v>7.4867064894582978</v>
      </c>
      <c r="E5" s="80">
        <f>'[1]2C-subn'!$DC63</f>
        <v>5.5185797638335732</v>
      </c>
      <c r="F5" s="80">
        <f>'[1]3Ai-subn'!$DC63</f>
        <v>8.1839601087611804</v>
      </c>
      <c r="G5" s="80">
        <f>'[1]3Aii-subn'!$DC63</f>
        <v>8.7805493449360501</v>
      </c>
      <c r="H5" s="80">
        <f>'[1]3Aiii-subn'!$EM63</f>
        <v>7.588011008889616</v>
      </c>
      <c r="I5" s="83">
        <v>8.5715231801895264</v>
      </c>
      <c r="J5" s="84">
        <v>6.5026431266459355</v>
      </c>
      <c r="K5" s="85">
        <v>8.18417348752895</v>
      </c>
      <c r="L5" s="86">
        <v>7.7527799314548034</v>
      </c>
      <c r="M5" s="82">
        <v>1</v>
      </c>
      <c r="N5" s="81"/>
      <c r="O5" s="81"/>
    </row>
    <row r="6" spans="1:15" x14ac:dyDescent="0.25">
      <c r="A6" s="87" t="s">
        <v>143</v>
      </c>
      <c r="B6" s="80">
        <f>'[1]1A-subn'!$EQ64</f>
        <v>8.4866630620107824</v>
      </c>
      <c r="C6" s="80">
        <f>'[1]1B-subn'!$EQ64</f>
        <v>5.287422885979205</v>
      </c>
      <c r="D6" s="80">
        <f>'[1]2A-subn'!$DC64</f>
        <v>7.2285001640674675</v>
      </c>
      <c r="E6" s="80">
        <f>'[1]2C-subn'!$DC64</f>
        <v>2.7571248929432084</v>
      </c>
      <c r="F6" s="80">
        <f>'[1]3Ai-subn'!$DC64</f>
        <v>7.9203980296850958</v>
      </c>
      <c r="G6" s="80">
        <f>'[1]3Aii-subn'!$DC64</f>
        <v>7.0444543664724222</v>
      </c>
      <c r="H6" s="80">
        <f>'[1]3Aiii-subn'!$EM64</f>
        <v>4.9911349999923074</v>
      </c>
      <c r="I6" s="83">
        <v>6.8870429739949941</v>
      </c>
      <c r="J6" s="84">
        <v>4.992812528505338</v>
      </c>
      <c r="K6" s="85">
        <v>6.6519957987166087</v>
      </c>
      <c r="L6" s="86">
        <v>6.1772837670723133</v>
      </c>
      <c r="M6" s="82">
        <v>23</v>
      </c>
      <c r="N6" s="81"/>
    </row>
    <row r="7" spans="1:15" x14ac:dyDescent="0.25">
      <c r="A7" s="87" t="s">
        <v>137</v>
      </c>
      <c r="B7" s="80">
        <f>'[1]1A-subn'!$EQ65</f>
        <v>5.0762177207115675</v>
      </c>
      <c r="C7" s="80">
        <f>'[1]1B-subn'!$EQ65</f>
        <v>4.7360246638450247</v>
      </c>
      <c r="D7" s="80">
        <f>'[1]2A-subn'!$DC65</f>
        <v>0</v>
      </c>
      <c r="E7" s="80">
        <f>'[1]2C-subn'!$DC65</f>
        <v>4.7955928224711739</v>
      </c>
      <c r="F7" s="80">
        <f>'[1]3Ai-subn'!$DC65</f>
        <v>7.2419465500687208</v>
      </c>
      <c r="G7" s="80">
        <f>'[1]3Aii-subn'!$DC65</f>
        <v>4.7702654311242689</v>
      </c>
      <c r="H7" s="80">
        <f>'[1]3Aiii-subn'!$EM65</f>
        <v>6.1697261689253153</v>
      </c>
      <c r="I7" s="83">
        <v>4.9061211922782961</v>
      </c>
      <c r="J7" s="84">
        <v>2.397796411235587</v>
      </c>
      <c r="K7" s="85">
        <v>6.060646050039435</v>
      </c>
      <c r="L7" s="86">
        <v>4.4548545511844395</v>
      </c>
      <c r="M7" s="82">
        <v>31</v>
      </c>
      <c r="N7" s="81"/>
    </row>
    <row r="8" spans="1:15" x14ac:dyDescent="0.25">
      <c r="A8" s="87" t="s">
        <v>130</v>
      </c>
      <c r="B8" s="80">
        <f>'[1]1A-subn'!$EQ66</f>
        <v>8.2330811902846772</v>
      </c>
      <c r="C8" s="80">
        <f>'[1]1B-subn'!$EQ66</f>
        <v>8.8833247728604743</v>
      </c>
      <c r="D8" s="80">
        <f>'[1]2A-subn'!$DC66</f>
        <v>6.6991854338600838</v>
      </c>
      <c r="E8" s="80">
        <f>'[1]2C-subn'!$DC66</f>
        <v>6.7274456572268839</v>
      </c>
      <c r="F8" s="80">
        <f>'[1]3Ai-subn'!$DC66</f>
        <v>8.7201407188971221</v>
      </c>
      <c r="G8" s="80">
        <f>'[1]3Aii-subn'!$DC66</f>
        <v>7.9833152862773824</v>
      </c>
      <c r="H8" s="80">
        <f>'[1]3Aiii-subn'!$EM66</f>
        <v>3.1777182289515871</v>
      </c>
      <c r="I8" s="83">
        <v>8.5582029815725758</v>
      </c>
      <c r="J8" s="84">
        <v>6.7133155455434839</v>
      </c>
      <c r="K8" s="85">
        <v>6.6270580780420305</v>
      </c>
      <c r="L8" s="86">
        <v>7.2995255350526973</v>
      </c>
      <c r="M8" s="82">
        <v>3</v>
      </c>
      <c r="N8" s="81"/>
    </row>
    <row r="9" spans="1:15" x14ac:dyDescent="0.25">
      <c r="A9" s="87" t="s">
        <v>158</v>
      </c>
      <c r="B9" s="80">
        <f>'[1]1A-subn'!$EQ67</f>
        <v>7.7194865621873863</v>
      </c>
      <c r="C9" s="80">
        <f>'[1]1B-subn'!$EQ67</f>
        <v>4.917623639154626</v>
      </c>
      <c r="D9" s="80">
        <f>'[1]2A-subn'!$DC67</f>
        <v>6.7315785446451812</v>
      </c>
      <c r="E9" s="80">
        <f>'[1]2C-subn'!$DC67</f>
        <v>5.0850007937406216</v>
      </c>
      <c r="F9" s="80">
        <f>'[1]3Ai-subn'!$DC67</f>
        <v>7.790587273575361</v>
      </c>
      <c r="G9" s="80">
        <f>'[1]3Aii-subn'!$DC67</f>
        <v>6.3964866946682175</v>
      </c>
      <c r="H9" s="80">
        <f>'[1]3Aiii-subn'!$EM67</f>
        <v>6.1800898038104757</v>
      </c>
      <c r="I9" s="83">
        <v>6.3185551006710057</v>
      </c>
      <c r="J9" s="84">
        <v>5.9082896691929019</v>
      </c>
      <c r="K9" s="85">
        <v>6.7890545906846844</v>
      </c>
      <c r="L9" s="86">
        <v>6.3386331201828634</v>
      </c>
      <c r="M9" s="82">
        <v>21</v>
      </c>
      <c r="N9" s="81"/>
    </row>
    <row r="10" spans="1:15" x14ac:dyDescent="0.25">
      <c r="A10" s="87" t="s">
        <v>159</v>
      </c>
      <c r="B10" s="80">
        <f>'[1]1A-subn'!$EQ68</f>
        <v>0</v>
      </c>
      <c r="C10" s="80">
        <f>'[1]1B-subn'!$EQ68</f>
        <v>1.6515800657650967</v>
      </c>
      <c r="D10" s="80">
        <f>'[1]2A-subn'!$DC68</f>
        <v>6.4367718527144682</v>
      </c>
      <c r="E10" s="80">
        <f>'[1]2C-subn'!$DC68</f>
        <v>7.5280535632532928</v>
      </c>
      <c r="F10" s="80">
        <f>'[1]3Ai-subn'!$DC68</f>
        <v>0</v>
      </c>
      <c r="G10" s="80">
        <f>'[1]3Aii-subn'!$DC68</f>
        <v>6.4933449074764829</v>
      </c>
      <c r="H10" s="80">
        <f>'[1]3Aiii-subn'!$EM68</f>
        <v>8.6004257890030225</v>
      </c>
      <c r="I10" s="83">
        <v>0.82579003288254837</v>
      </c>
      <c r="J10" s="84">
        <v>6.9824127079838805</v>
      </c>
      <c r="K10" s="85">
        <v>5.0312568988265021</v>
      </c>
      <c r="L10" s="86">
        <v>4.2798198798976435</v>
      </c>
      <c r="M10" s="82">
        <v>32</v>
      </c>
      <c r="N10" s="81"/>
    </row>
    <row r="11" spans="1:15" x14ac:dyDescent="0.25">
      <c r="A11" s="88" t="s">
        <v>144</v>
      </c>
      <c r="B11" s="89">
        <f>'[1]1A-subn'!$EQ69</f>
        <v>7.6118556245300182</v>
      </c>
      <c r="C11" s="89">
        <f>'[1]1B-subn'!$EQ69</f>
        <v>5.8218813400827427</v>
      </c>
      <c r="D11" s="89">
        <f>'[1]2A-subn'!$DC69</f>
        <v>5.8214845644925024</v>
      </c>
      <c r="E11" s="89">
        <f>'[1]2C-subn'!$DC69</f>
        <v>5.1017481057427991</v>
      </c>
      <c r="F11" s="89">
        <f>'[1]3Ai-subn'!$DC69</f>
        <v>7.070033133856132</v>
      </c>
      <c r="G11" s="89">
        <f>'[1]3Aii-subn'!$DC69</f>
        <v>8.932042758034223</v>
      </c>
      <c r="H11" s="89">
        <f>'[1]3Aiii-subn'!$EM69</f>
        <v>7.0072303253899157</v>
      </c>
      <c r="I11" s="90">
        <v>6.7168684823063805</v>
      </c>
      <c r="J11" s="91">
        <v>5.4616163351176503</v>
      </c>
      <c r="K11" s="92">
        <v>7.6697687390934242</v>
      </c>
      <c r="L11" s="93">
        <v>6.6160845188391519</v>
      </c>
      <c r="M11" s="211">
        <v>16</v>
      </c>
      <c r="N11" s="81"/>
    </row>
    <row r="12" spans="1:15" x14ac:dyDescent="0.25">
      <c r="A12" s="87" t="s">
        <v>272</v>
      </c>
      <c r="B12" s="80">
        <f>'[1]1A-subn'!$EQ70</f>
        <v>7.6988673527654434</v>
      </c>
      <c r="C12" s="80">
        <f>'[1]1B-subn'!$EQ70</f>
        <v>9.0015899467943274</v>
      </c>
      <c r="D12" s="80">
        <f>'[1]2A-subn'!$DC70</f>
        <v>1.0680348532008277</v>
      </c>
      <c r="E12" s="80">
        <f>'[1]2C-subn'!$DC70</f>
        <v>0</v>
      </c>
      <c r="F12" s="80">
        <f>'[1]3Ai-subn'!$DC70</f>
        <v>9.5150446693719726</v>
      </c>
      <c r="G12" s="80">
        <f>'[1]3Aii-subn'!$DC70</f>
        <v>8.7479401722740864</v>
      </c>
      <c r="H12" s="80">
        <f>'[1]3Aiii-subn'!$EM70</f>
        <v>6.2499487378523</v>
      </c>
      <c r="I12" s="83">
        <v>8.3502286497798863</v>
      </c>
      <c r="J12" s="84">
        <v>0.53401742660041385</v>
      </c>
      <c r="K12" s="85">
        <v>8.1709778598327869</v>
      </c>
      <c r="L12" s="86">
        <v>5.685074645404363</v>
      </c>
      <c r="M12" s="94">
        <v>26</v>
      </c>
      <c r="N12" s="81"/>
    </row>
    <row r="13" spans="1:15" x14ac:dyDescent="0.25">
      <c r="A13" s="87" t="s">
        <v>142</v>
      </c>
      <c r="B13" s="80">
        <f>'[1]1A-subn'!$EQ71</f>
        <v>5.3547541086531734</v>
      </c>
      <c r="C13" s="80">
        <f>'[1]1B-subn'!$EQ71</f>
        <v>6.007457475423486</v>
      </c>
      <c r="D13" s="80">
        <f>'[1]2A-subn'!$DC71</f>
        <v>8.5630080161328355</v>
      </c>
      <c r="E13" s="80">
        <f>'[1]2C-subn'!$DC71</f>
        <v>4.3847821471747839</v>
      </c>
      <c r="F13" s="80">
        <f>'[1]3Ai-subn'!$DC71</f>
        <v>5.2889557973503756</v>
      </c>
      <c r="G13" s="80">
        <f>'[1]3Aii-subn'!$DC71</f>
        <v>5.7164247471240772</v>
      </c>
      <c r="H13" s="80">
        <f>'[1]3Aiii-subn'!$EM71</f>
        <v>6.3949543541617713</v>
      </c>
      <c r="I13" s="83">
        <v>5.6811057920383297</v>
      </c>
      <c r="J13" s="84">
        <v>6.4738950816538097</v>
      </c>
      <c r="K13" s="85">
        <v>5.8001116328787417</v>
      </c>
      <c r="L13" s="86">
        <v>5.985037502190294</v>
      </c>
      <c r="M13" s="94">
        <v>24</v>
      </c>
      <c r="N13" s="81"/>
    </row>
    <row r="14" spans="1:15" x14ac:dyDescent="0.25">
      <c r="A14" s="87" t="s">
        <v>129</v>
      </c>
      <c r="B14" s="80">
        <f>'[1]1A-subn'!$EQ72</f>
        <v>6.3767392746524489</v>
      </c>
      <c r="C14" s="80">
        <f>'[1]1B-subn'!$EQ72</f>
        <v>7.497194779105075</v>
      </c>
      <c r="D14" s="80">
        <f>'[1]2A-subn'!$DC72</f>
        <v>6.4418679395257765</v>
      </c>
      <c r="E14" s="80">
        <f>'[1]2C-subn'!$DC72</f>
        <v>7.3315246218436689</v>
      </c>
      <c r="F14" s="80">
        <f>'[1]3Ai-subn'!$DC72</f>
        <v>5.516269292600021</v>
      </c>
      <c r="G14" s="80">
        <f>'[1]3Aii-subn'!$DC72</f>
        <v>9.0181683767192844</v>
      </c>
      <c r="H14" s="80">
        <f>'[1]3Aiii-subn'!$EM72</f>
        <v>7.0197011477226745</v>
      </c>
      <c r="I14" s="83">
        <v>6.9369670268787615</v>
      </c>
      <c r="J14" s="84">
        <v>6.8866962806847223</v>
      </c>
      <c r="K14" s="85">
        <v>7.1847129390139939</v>
      </c>
      <c r="L14" s="86">
        <v>7.0027920821924923</v>
      </c>
      <c r="M14" s="94">
        <v>5</v>
      </c>
      <c r="N14" s="81"/>
    </row>
    <row r="15" spans="1:15" x14ac:dyDescent="0.25">
      <c r="A15" s="87" t="s">
        <v>155</v>
      </c>
      <c r="B15" s="80">
        <f>'[1]1A-subn'!$EQ73</f>
        <v>6.3951739847823124</v>
      </c>
      <c r="C15" s="80">
        <f>'[1]1B-subn'!$EQ73</f>
        <v>1.5190734614496062</v>
      </c>
      <c r="D15" s="80">
        <f>'[1]2A-subn'!$DC73</f>
        <v>8.4543646122097655</v>
      </c>
      <c r="E15" s="80">
        <f>'[1]2C-subn'!$DC73</f>
        <v>6.0233096814407618</v>
      </c>
      <c r="F15" s="80">
        <f>'[1]3Ai-subn'!$DC73</f>
        <v>3.4926728977968353</v>
      </c>
      <c r="G15" s="80">
        <f>'[1]3Aii-subn'!$DC73</f>
        <v>4.9802130092150945</v>
      </c>
      <c r="H15" s="80">
        <f>'[1]3Aiii-subn'!$EM73</f>
        <v>7.290126613658785</v>
      </c>
      <c r="I15" s="83">
        <v>3.9571237231159593</v>
      </c>
      <c r="J15" s="84">
        <v>7.2388371468252632</v>
      </c>
      <c r="K15" s="85">
        <v>5.2543375068902387</v>
      </c>
      <c r="L15" s="86">
        <v>5.4834327922771537</v>
      </c>
      <c r="M15" s="94">
        <v>29</v>
      </c>
      <c r="N15" s="81"/>
    </row>
    <row r="16" spans="1:15" x14ac:dyDescent="0.25">
      <c r="A16" s="87" t="s">
        <v>145</v>
      </c>
      <c r="B16" s="80">
        <f>'[1]1A-subn'!$EQ74</f>
        <v>7.7510360538898819</v>
      </c>
      <c r="C16" s="80">
        <f>'[1]1B-subn'!$EQ74</f>
        <v>4.5693672415536017</v>
      </c>
      <c r="D16" s="80">
        <f>'[1]2A-subn'!$DC74</f>
        <v>7.7378195730441028</v>
      </c>
      <c r="E16" s="80">
        <f>'[1]2C-subn'!$DC74</f>
        <v>7.1015411369053814</v>
      </c>
      <c r="F16" s="80">
        <f>'[1]3Ai-subn'!$DC74</f>
        <v>5.2298749661958777</v>
      </c>
      <c r="G16" s="80">
        <f>'[1]3Aii-subn'!$DC74</f>
        <v>6.9498508177763272</v>
      </c>
      <c r="H16" s="80">
        <f>'[1]3Aiii-subn'!$EM74</f>
        <v>7.5113056936037816</v>
      </c>
      <c r="I16" s="83">
        <v>6.1602016477217418</v>
      </c>
      <c r="J16" s="84">
        <v>7.4196803549747425</v>
      </c>
      <c r="K16" s="85">
        <v>6.5636771591919958</v>
      </c>
      <c r="L16" s="86">
        <v>6.7145197206294931</v>
      </c>
      <c r="M16" s="94">
        <v>10</v>
      </c>
      <c r="N16" s="81"/>
    </row>
    <row r="17" spans="1:14" x14ac:dyDescent="0.25">
      <c r="A17" s="87" t="s">
        <v>133</v>
      </c>
      <c r="B17" s="80">
        <f>'[1]1A-subn'!$EQ75</f>
        <v>8.2628607849577502</v>
      </c>
      <c r="C17" s="80">
        <f>'[1]1B-subn'!$EQ75</f>
        <v>8.2636659727275656</v>
      </c>
      <c r="D17" s="80">
        <f>'[1]2A-subn'!$DC75</f>
        <v>7.5224728631253077</v>
      </c>
      <c r="E17" s="80">
        <f>'[1]2C-subn'!$DC75</f>
        <v>6.2124257100109777</v>
      </c>
      <c r="F17" s="80">
        <f>'[1]3Ai-subn'!$DC75</f>
        <v>7.712427925761701</v>
      </c>
      <c r="G17" s="80">
        <f>'[1]3Aii-subn'!$DC75</f>
        <v>8.1944923323201362</v>
      </c>
      <c r="H17" s="80">
        <f>'[1]3Aiii-subn'!$EM75</f>
        <v>7.0716604166771981</v>
      </c>
      <c r="I17" s="83">
        <v>8.2632633788426588</v>
      </c>
      <c r="J17" s="84">
        <v>6.8674492865681422</v>
      </c>
      <c r="K17" s="85">
        <v>7.6595268915863448</v>
      </c>
      <c r="L17" s="86">
        <v>7.5967465189990486</v>
      </c>
      <c r="M17" s="94">
        <v>2</v>
      </c>
      <c r="N17" s="81"/>
    </row>
    <row r="18" spans="1:14" x14ac:dyDescent="0.25">
      <c r="A18" s="87" t="s">
        <v>153</v>
      </c>
      <c r="B18" s="80">
        <f>'[1]1A-subn'!$EQ76</f>
        <v>7.3455824726131613</v>
      </c>
      <c r="C18" s="80">
        <f>'[1]1B-subn'!$EQ76</f>
        <v>6.1743649320955329</v>
      </c>
      <c r="D18" s="80">
        <f>'[1]2A-subn'!$DC76</f>
        <v>5.5210951697951867</v>
      </c>
      <c r="E18" s="80">
        <f>'[1]2C-subn'!$DC76</f>
        <v>5.5579298817786054</v>
      </c>
      <c r="F18" s="80">
        <f>'[1]3Ai-subn'!$DC76</f>
        <v>6.7623441382403993</v>
      </c>
      <c r="G18" s="80">
        <f>'[1]3Aii-subn'!$DC76</f>
        <v>9.7275498680366574</v>
      </c>
      <c r="H18" s="80">
        <f>'[1]3Aiii-subn'!$EM76</f>
        <v>6.6492919669961879</v>
      </c>
      <c r="I18" s="83">
        <v>6.7599737023543476</v>
      </c>
      <c r="J18" s="84">
        <v>5.539512525786896</v>
      </c>
      <c r="K18" s="85">
        <v>7.7130619910910809</v>
      </c>
      <c r="L18" s="86">
        <v>6.6708494064107748</v>
      </c>
      <c r="M18" s="94">
        <v>10</v>
      </c>
      <c r="N18" s="81"/>
    </row>
    <row r="19" spans="1:14" x14ac:dyDescent="0.25">
      <c r="A19" s="88" t="s">
        <v>148</v>
      </c>
      <c r="B19" s="89">
        <f>'[1]1A-subn'!$EQ77</f>
        <v>4.7505681809197275</v>
      </c>
      <c r="C19" s="89">
        <f>'[1]1B-subn'!$EQ77</f>
        <v>8.2478353656201282</v>
      </c>
      <c r="D19" s="89">
        <f>'[1]2A-subn'!$DC77</f>
        <v>7.7257776473146187</v>
      </c>
      <c r="E19" s="89">
        <f>'[1]2C-subn'!$DC77</f>
        <v>7.4077239711316691</v>
      </c>
      <c r="F19" s="89">
        <f>'[1]3Ai-subn'!$DC77</f>
        <v>4.2175858332721976</v>
      </c>
      <c r="G19" s="89">
        <f>'[1]3Aii-subn'!$DC77</f>
        <v>7.3540711792686508</v>
      </c>
      <c r="H19" s="89">
        <f>'[1]3Aiii-subn'!$EM77</f>
        <v>7.771457192205693</v>
      </c>
      <c r="I19" s="90">
        <v>6.4992017732699274</v>
      </c>
      <c r="J19" s="91">
        <v>7.5667508092231444</v>
      </c>
      <c r="K19" s="92">
        <v>6.4477047349155141</v>
      </c>
      <c r="L19" s="93">
        <v>6.8378857724695292</v>
      </c>
      <c r="M19" s="211">
        <v>9</v>
      </c>
      <c r="N19" s="81"/>
    </row>
    <row r="20" spans="1:14" x14ac:dyDescent="0.25">
      <c r="A20" s="87" t="s">
        <v>139</v>
      </c>
      <c r="B20" s="80">
        <f>'[1]1A-subn'!$EQ78</f>
        <v>8.007637130637896</v>
      </c>
      <c r="C20" s="80">
        <f>'[1]1B-subn'!$EQ78</f>
        <v>5.7766966490842728</v>
      </c>
      <c r="D20" s="80">
        <f>'[1]2A-subn'!$DC78</f>
        <v>7.824317342912261</v>
      </c>
      <c r="E20" s="80">
        <f>'[1]2C-subn'!$DC78</f>
        <v>5.5787180551019127</v>
      </c>
      <c r="F20" s="80">
        <f>'[1]3Ai-subn'!$DC78</f>
        <v>6.5141921834966867</v>
      </c>
      <c r="G20" s="80">
        <f>'[1]3Aii-subn'!$DC78</f>
        <v>7.9021693885096678</v>
      </c>
      <c r="H20" s="80">
        <f>'[1]3Aiii-subn'!$EM78</f>
        <v>6.7827172828270594</v>
      </c>
      <c r="I20" s="83">
        <v>6.8921668898610839</v>
      </c>
      <c r="J20" s="84">
        <v>6.7015176990070868</v>
      </c>
      <c r="K20" s="85">
        <v>7.0663596182778052</v>
      </c>
      <c r="L20" s="86">
        <v>6.886681402381992</v>
      </c>
      <c r="M20" s="94">
        <v>8</v>
      </c>
      <c r="N20" s="81"/>
    </row>
    <row r="21" spans="1:14" x14ac:dyDescent="0.25">
      <c r="A21" s="87" t="s">
        <v>157</v>
      </c>
      <c r="B21" s="80">
        <f>'[1]1A-subn'!$EQ79</f>
        <v>6.6001451397066671</v>
      </c>
      <c r="C21" s="80">
        <f>'[1]1B-subn'!$EQ79</f>
        <v>5.1647248911431278</v>
      </c>
      <c r="D21" s="80">
        <f>'[1]2A-subn'!$DC79</f>
        <v>8.4656120973088598</v>
      </c>
      <c r="E21" s="80">
        <f>'[1]2C-subn'!$DC79</f>
        <v>5.9981031611182889</v>
      </c>
      <c r="F21" s="80">
        <f>'[1]3Ai-subn'!$DC79</f>
        <v>6.8412325041325968</v>
      </c>
      <c r="G21" s="80">
        <f>'[1]3Aii-subn'!$DC79</f>
        <v>5.8244781921020188</v>
      </c>
      <c r="H21" s="80">
        <f>'[1]3Aiii-subn'!$EM79</f>
        <v>5.3332276955813027</v>
      </c>
      <c r="I21" s="83">
        <v>5.8824350154248979</v>
      </c>
      <c r="J21" s="84">
        <v>7.2318576292135743</v>
      </c>
      <c r="K21" s="85">
        <v>5.9996461306053064</v>
      </c>
      <c r="L21" s="86">
        <v>6.3713129250812592</v>
      </c>
      <c r="M21" s="94">
        <v>20</v>
      </c>
      <c r="N21" s="81"/>
    </row>
    <row r="22" spans="1:14" x14ac:dyDescent="0.25">
      <c r="A22" s="87" t="s">
        <v>131</v>
      </c>
      <c r="B22" s="80">
        <f>'[1]1A-subn'!$EQ80</f>
        <v>8.5024859608835044</v>
      </c>
      <c r="C22" s="80">
        <f>'[1]1B-subn'!$EQ80</f>
        <v>7.1427866753441505</v>
      </c>
      <c r="D22" s="80">
        <f>'[1]2A-subn'!$DC80</f>
        <v>4.2942829665189528</v>
      </c>
      <c r="E22" s="80">
        <f>'[1]2C-subn'!$DC80</f>
        <v>4.8158267836216329</v>
      </c>
      <c r="F22" s="80">
        <f>'[1]3Ai-subn'!$DC80</f>
        <v>8.9141442839339859</v>
      </c>
      <c r="G22" s="80">
        <f>'[1]3Aii-subn'!$DC80</f>
        <v>9.0264739932422433</v>
      </c>
      <c r="H22" s="80">
        <f>'[1]3Aiii-subn'!$EM80</f>
        <v>4.834301618345453</v>
      </c>
      <c r="I22" s="83">
        <v>7.8226363181138279</v>
      </c>
      <c r="J22" s="84">
        <v>4.5550548750702928</v>
      </c>
      <c r="K22" s="85">
        <v>7.5916399651738935</v>
      </c>
      <c r="L22" s="86">
        <v>6.6564437194526711</v>
      </c>
      <c r="M22" s="94">
        <v>10</v>
      </c>
      <c r="N22" s="81"/>
    </row>
    <row r="23" spans="1:14" x14ac:dyDescent="0.25">
      <c r="A23" s="87" t="s">
        <v>156</v>
      </c>
      <c r="B23" s="80">
        <f>'[1]1A-subn'!$EQ81</f>
        <v>4.8659752654733337</v>
      </c>
      <c r="C23" s="80">
        <f>'[1]1B-subn'!$EQ81</f>
        <v>0</v>
      </c>
      <c r="D23" s="80">
        <f>'[1]2A-subn'!$DC81</f>
        <v>6.5244941968402506</v>
      </c>
      <c r="E23" s="80">
        <f>'[1]2C-subn'!$DC81</f>
        <v>8.1271192659878295</v>
      </c>
      <c r="F23" s="80">
        <f>'[1]3Ai-subn'!$DC81</f>
        <v>1.3933668766380969</v>
      </c>
      <c r="G23" s="80">
        <f>'[1]3Aii-subn'!$DC81</f>
        <v>6.6920536819105978</v>
      </c>
      <c r="H23" s="80">
        <f>'[1]3Aiii-subn'!$EM81</f>
        <v>7.0228623684408902</v>
      </c>
      <c r="I23" s="83">
        <v>2.4329876327366668</v>
      </c>
      <c r="J23" s="84">
        <v>7.3258067314140405</v>
      </c>
      <c r="K23" s="85">
        <v>5.0360943089965282</v>
      </c>
      <c r="L23" s="86">
        <v>4.9316295577157456</v>
      </c>
      <c r="M23" s="94">
        <v>30</v>
      </c>
      <c r="N23" s="81"/>
    </row>
    <row r="24" spans="1:14" x14ac:dyDescent="0.25">
      <c r="A24" s="87" t="s">
        <v>141</v>
      </c>
      <c r="B24" s="80">
        <f>'[1]1A-subn'!$EQ82</f>
        <v>6.6674451072826093</v>
      </c>
      <c r="C24" s="80">
        <f>'[1]1B-subn'!$EQ82</f>
        <v>6.3008838044880697</v>
      </c>
      <c r="D24" s="80">
        <f>'[1]2A-subn'!$DC82</f>
        <v>6.2843886301888894</v>
      </c>
      <c r="E24" s="80">
        <f>'[1]2C-subn'!$DC82</f>
        <v>6.5983595443574314</v>
      </c>
      <c r="F24" s="80">
        <f>'[1]3Ai-subn'!$DC82</f>
        <v>4.4277907369886522</v>
      </c>
      <c r="G24" s="80">
        <f>'[1]3Aii-subn'!$DC82</f>
        <v>9.479970788131185</v>
      </c>
      <c r="H24" s="80">
        <f>'[1]3Aiii-subn'!$EM82</f>
        <v>7.6272317714989493</v>
      </c>
      <c r="I24" s="83">
        <v>6.48416445588534</v>
      </c>
      <c r="J24" s="84">
        <v>6.4413740872731609</v>
      </c>
      <c r="K24" s="85">
        <v>7.1783310988729285</v>
      </c>
      <c r="L24" s="86">
        <v>6.7012898806771437</v>
      </c>
      <c r="M24" s="94">
        <v>10</v>
      </c>
      <c r="N24" s="81"/>
    </row>
    <row r="25" spans="1:14" x14ac:dyDescent="0.25">
      <c r="A25" s="87" t="s">
        <v>140</v>
      </c>
      <c r="B25" s="80">
        <f>'[1]1A-subn'!$EQ83</f>
        <v>8.4551921096766378</v>
      </c>
      <c r="C25" s="80">
        <f>'[1]1B-subn'!$EQ83</f>
        <v>5.7662905811059906</v>
      </c>
      <c r="D25" s="80">
        <f>'[1]2A-subn'!$DC83</f>
        <v>6.3618671319770348</v>
      </c>
      <c r="E25" s="80">
        <f>'[1]2C-subn'!$DC83</f>
        <v>0.43351734029017575</v>
      </c>
      <c r="F25" s="80">
        <f>'[1]3Ai-subn'!$DC83</f>
        <v>7.6970343449935088</v>
      </c>
      <c r="G25" s="80">
        <f>'[1]3Aii-subn'!$DC83</f>
        <v>7.607636856670549</v>
      </c>
      <c r="H25" s="80">
        <f>'[1]3Aiii-subn'!$EM83</f>
        <v>6.9289250596849641</v>
      </c>
      <c r="I25" s="83">
        <v>7.1107413453913146</v>
      </c>
      <c r="J25" s="84">
        <v>3.3976922361336053</v>
      </c>
      <c r="K25" s="85">
        <v>7.4111987537830073</v>
      </c>
      <c r="L25" s="86">
        <v>5.973210778435976</v>
      </c>
      <c r="M25" s="94">
        <v>24</v>
      </c>
      <c r="N25" s="81"/>
    </row>
    <row r="26" spans="1:14" x14ac:dyDescent="0.25">
      <c r="A26" s="87" t="s">
        <v>150</v>
      </c>
      <c r="B26" s="80">
        <f>'[1]1A-subn'!$EQ84</f>
        <v>7.2127942324110368</v>
      </c>
      <c r="C26" s="80">
        <f>'[1]1B-subn'!$EQ84</f>
        <v>6.3922522434579339</v>
      </c>
      <c r="D26" s="80">
        <f>'[1]2A-subn'!$DC84</f>
        <v>6.0764424204287915</v>
      </c>
      <c r="E26" s="80">
        <f>'[1]2C-subn'!$DC84</f>
        <v>0.51238752905135232</v>
      </c>
      <c r="F26" s="80">
        <f>'[1]3Ai-subn'!$DC84</f>
        <v>8.0391125964344958</v>
      </c>
      <c r="G26" s="80">
        <f>'[1]3Aii-subn'!$DC84</f>
        <v>8.2518948306096593</v>
      </c>
      <c r="H26" s="80">
        <f>'[1]3Aiii-subn'!$EM84</f>
        <v>5.0067789108073804</v>
      </c>
      <c r="I26" s="83">
        <v>6.8025232379344853</v>
      </c>
      <c r="J26" s="84">
        <v>3.2944149747400719</v>
      </c>
      <c r="K26" s="85">
        <v>7.0992621126171791</v>
      </c>
      <c r="L26" s="86">
        <v>5.7320667750972447</v>
      </c>
      <c r="M26" s="94">
        <v>26</v>
      </c>
      <c r="N26" s="81"/>
    </row>
    <row r="27" spans="1:14" x14ac:dyDescent="0.25">
      <c r="A27" s="88" t="s">
        <v>138</v>
      </c>
      <c r="B27" s="89">
        <f>'[1]1A-subn'!$EQ85</f>
        <v>7.5769191098981583</v>
      </c>
      <c r="C27" s="89">
        <f>'[1]1B-subn'!$EQ85</f>
        <v>4.9164729619384779</v>
      </c>
      <c r="D27" s="89">
        <f>'[1]2A-subn'!$DC85</f>
        <v>6.8838869088637686</v>
      </c>
      <c r="E27" s="89">
        <f>'[1]2C-subn'!$DC85</f>
        <v>6.7044353127500935</v>
      </c>
      <c r="F27" s="89">
        <f>'[1]3Ai-subn'!$DC85</f>
        <v>5.6076605972020035</v>
      </c>
      <c r="G27" s="89">
        <f>'[1]3Aii-subn'!$DC85</f>
        <v>6.314798891634398</v>
      </c>
      <c r="H27" s="89">
        <f>'[1]3Aiii-subn'!$EM85</f>
        <v>5.2401747550240749</v>
      </c>
      <c r="I27" s="90">
        <v>6.2466960359183181</v>
      </c>
      <c r="J27" s="91">
        <v>6.7941611108069306</v>
      </c>
      <c r="K27" s="92">
        <v>5.7208780812868261</v>
      </c>
      <c r="L27" s="93">
        <v>6.2539117426706916</v>
      </c>
      <c r="M27" s="211">
        <v>21</v>
      </c>
      <c r="N27" s="81"/>
    </row>
    <row r="28" spans="1:14" x14ac:dyDescent="0.25">
      <c r="A28" s="87" t="s">
        <v>147</v>
      </c>
      <c r="B28" s="80">
        <f>'[1]1A-subn'!$EQ86</f>
        <v>8.9847627371549823</v>
      </c>
      <c r="C28" s="80">
        <f>'[1]1B-subn'!$EQ86</f>
        <v>5.4046988447247424</v>
      </c>
      <c r="D28" s="80">
        <f>'[1]2A-subn'!$DC86</f>
        <v>8.5976429892193913</v>
      </c>
      <c r="E28" s="80">
        <f>'[1]2C-subn'!$DC86</f>
        <v>5.1038095222319502</v>
      </c>
      <c r="F28" s="80">
        <f>'[1]3Ai-subn'!$DC86</f>
        <v>7.7612216340962021</v>
      </c>
      <c r="G28" s="80">
        <f>'[1]3Aii-subn'!$DC86</f>
        <v>6.8123621584742349</v>
      </c>
      <c r="H28" s="80">
        <f>'[1]3Aiii-subn'!$EM86</f>
        <v>6.8701457822955367</v>
      </c>
      <c r="I28" s="83">
        <v>7.1947307909398628</v>
      </c>
      <c r="J28" s="84">
        <v>6.8507262557256707</v>
      </c>
      <c r="K28" s="85">
        <v>7.1479098582886573</v>
      </c>
      <c r="L28" s="86">
        <v>7.0644556349847294</v>
      </c>
      <c r="M28" s="94">
        <v>4</v>
      </c>
      <c r="N28" s="81"/>
    </row>
    <row r="29" spans="1:14" x14ac:dyDescent="0.25">
      <c r="A29" s="87" t="s">
        <v>132</v>
      </c>
      <c r="B29" s="80">
        <f>'[1]1A-subn'!$EQ87</f>
        <v>7.009578995907221</v>
      </c>
      <c r="C29" s="80">
        <f>'[1]1B-subn'!$EQ87</f>
        <v>6.7905550402049712</v>
      </c>
      <c r="D29" s="80">
        <f>'[1]2A-subn'!$DC87</f>
        <v>8.0175726930802433</v>
      </c>
      <c r="E29" s="80">
        <f>'[1]2C-subn'!$DC87</f>
        <v>5.8587199096315885</v>
      </c>
      <c r="F29" s="80">
        <f>'[1]3Ai-subn'!$DC87</f>
        <v>8.2438549761924911</v>
      </c>
      <c r="G29" s="80">
        <f>'[1]3Aii-subn'!$DC87</f>
        <v>8.1648252265625096</v>
      </c>
      <c r="H29" s="80">
        <f>'[1]3Aiii-subn'!$EM87</f>
        <v>5.3863561590728724</v>
      </c>
      <c r="I29" s="83">
        <v>6.9000670180560961</v>
      </c>
      <c r="J29" s="84">
        <v>6.9381463013559159</v>
      </c>
      <c r="K29" s="85">
        <v>7.265012120609291</v>
      </c>
      <c r="L29" s="86">
        <v>7.0344084800071016</v>
      </c>
      <c r="M29" s="94">
        <v>5</v>
      </c>
      <c r="N29" s="81"/>
    </row>
    <row r="30" spans="1:14" x14ac:dyDescent="0.25">
      <c r="A30" s="87" t="s">
        <v>154</v>
      </c>
      <c r="B30" s="80">
        <f>'[1]1A-subn'!$EQ88</f>
        <v>4.8488356728734301</v>
      </c>
      <c r="C30" s="80">
        <f>'[1]1B-subn'!$EQ88</f>
        <v>7.273688174504179</v>
      </c>
      <c r="D30" s="80">
        <f>'[1]2A-subn'!$DC88</f>
        <v>4.9813022250063401</v>
      </c>
      <c r="E30" s="80">
        <f>'[1]2C-subn'!$DC88</f>
        <v>7.4553336628368827</v>
      </c>
      <c r="F30" s="80">
        <f>'[1]3Ai-subn'!$DC88</f>
        <v>6.3980328994988227</v>
      </c>
      <c r="G30" s="80">
        <f>'[1]3Aii-subn'!$DC88</f>
        <v>2.2035304243863734</v>
      </c>
      <c r="H30" s="80">
        <f>'[1]3Aiii-subn'!$EM88</f>
        <v>6.1618450944706993</v>
      </c>
      <c r="I30" s="83">
        <v>6.0612619236888046</v>
      </c>
      <c r="J30" s="84">
        <v>6.2183179439216119</v>
      </c>
      <c r="K30" s="85">
        <v>4.9211361394519653</v>
      </c>
      <c r="L30" s="86">
        <v>5.7335720023541272</v>
      </c>
      <c r="M30" s="94">
        <v>26</v>
      </c>
      <c r="N30" s="81"/>
    </row>
    <row r="31" spans="1:14" x14ac:dyDescent="0.25">
      <c r="A31" s="87" t="s">
        <v>146</v>
      </c>
      <c r="B31" s="80">
        <f>'[1]1A-subn'!$EQ89</f>
        <v>7.557144091858671</v>
      </c>
      <c r="C31" s="80">
        <f>'[1]1B-subn'!$EQ89</f>
        <v>8.475203625806671</v>
      </c>
      <c r="D31" s="80">
        <f>'[1]2A-subn'!$DC89</f>
        <v>6.7519956290822947</v>
      </c>
      <c r="E31" s="80">
        <f>'[1]2C-subn'!$DC89</f>
        <v>7.9685687522664397</v>
      </c>
      <c r="F31" s="80">
        <f>'[1]3Ai-subn'!$DC89</f>
        <v>7.5497946772087587</v>
      </c>
      <c r="G31" s="80">
        <f>'[1]3Aii-subn'!$DC89</f>
        <v>7.6682854594823464</v>
      </c>
      <c r="H31" s="80">
        <f>'[1]3Aiii-subn'!$EM89</f>
        <v>1.6597472473929948</v>
      </c>
      <c r="I31" s="83">
        <v>8.016173858832671</v>
      </c>
      <c r="J31" s="84">
        <v>7.3602821906743667</v>
      </c>
      <c r="K31" s="85">
        <v>5.6259424613613662</v>
      </c>
      <c r="L31" s="86">
        <v>7.000799503622801</v>
      </c>
      <c r="M31" s="94">
        <v>5</v>
      </c>
      <c r="N31" s="81"/>
    </row>
    <row r="32" spans="1:14" x14ac:dyDescent="0.25">
      <c r="A32" s="87" t="s">
        <v>152</v>
      </c>
      <c r="B32" s="80">
        <f>'[1]1A-subn'!$EQ90</f>
        <v>6.6045427170051223</v>
      </c>
      <c r="C32" s="80">
        <f>'[1]1B-subn'!$EQ90</f>
        <v>3.7661684498517003</v>
      </c>
      <c r="D32" s="80">
        <f>'[1]2A-subn'!$DC90</f>
        <v>8.0326968576469131</v>
      </c>
      <c r="E32" s="80">
        <f>'[1]2C-subn'!$DC90</f>
        <v>9.3254636558096884</v>
      </c>
      <c r="F32" s="80">
        <f>'[1]3Ai-subn'!$DC90</f>
        <v>4.1334284912419514</v>
      </c>
      <c r="G32" s="80">
        <f>'[1]3Aii-subn'!$DC90</f>
        <v>7.0656325189211655</v>
      </c>
      <c r="H32" s="80">
        <f>'[1]3Aiii-subn'!$EM90</f>
        <v>6.1111279848250852</v>
      </c>
      <c r="I32" s="83">
        <v>5.1853555834284109</v>
      </c>
      <c r="J32" s="84">
        <v>8.6790802567283016</v>
      </c>
      <c r="K32" s="85">
        <v>5.7700629983294007</v>
      </c>
      <c r="L32" s="86">
        <v>6.544832946162038</v>
      </c>
      <c r="M32" s="94">
        <v>19</v>
      </c>
      <c r="N32" s="81"/>
    </row>
    <row r="33" spans="1:14" x14ac:dyDescent="0.25">
      <c r="A33" s="87" t="s">
        <v>149</v>
      </c>
      <c r="B33" s="80">
        <f>'[1]1A-subn'!$EQ91</f>
        <v>4.883510787252896</v>
      </c>
      <c r="C33" s="80">
        <f>'[1]1B-subn'!$EQ91</f>
        <v>8.1123615358327097</v>
      </c>
      <c r="D33" s="80">
        <f>'[1]2A-subn'!$DC91</f>
        <v>7.2421585331135656</v>
      </c>
      <c r="E33" s="80">
        <f>'[1]2C-subn'!$DC91</f>
        <v>7.2291335277802453</v>
      </c>
      <c r="F33" s="80">
        <f>'[1]3Ai-subn'!$DC91</f>
        <v>4.5821767926775268</v>
      </c>
      <c r="G33" s="80">
        <f>'[1]3Aii-subn'!$DC91</f>
        <v>7.6882188425028106</v>
      </c>
      <c r="H33" s="80">
        <f>'[1]3Aiii-subn'!$EM91</f>
        <v>6.4051492030686532</v>
      </c>
      <c r="I33" s="83">
        <v>6.4979361615428033</v>
      </c>
      <c r="J33" s="84">
        <v>7.2356460304469055</v>
      </c>
      <c r="K33" s="85">
        <v>6.2251816127496626</v>
      </c>
      <c r="L33" s="86">
        <v>6.6529212682464562</v>
      </c>
      <c r="M33" s="94">
        <v>10</v>
      </c>
      <c r="N33" s="81"/>
    </row>
    <row r="34" spans="1:14" x14ac:dyDescent="0.25">
      <c r="A34" s="87" t="s">
        <v>135</v>
      </c>
      <c r="B34" s="80">
        <f>'[1]1A-subn'!$EQ92</f>
        <v>6.9970180330021305</v>
      </c>
      <c r="C34" s="80">
        <f>'[1]1B-subn'!$EQ92</f>
        <v>6.7906441329052445</v>
      </c>
      <c r="D34" s="80">
        <f>'[1]2A-subn'!$DC92</f>
        <v>6.2279047372777097</v>
      </c>
      <c r="E34" s="80">
        <f>'[1]2C-subn'!$DC92</f>
        <v>6.3183121131561881</v>
      </c>
      <c r="F34" s="80">
        <f>'[1]3Ai-subn'!$DC92</f>
        <v>6.5978312900358338</v>
      </c>
      <c r="G34" s="80">
        <f>'[1]3Aii-subn'!$DC92</f>
        <v>6.5422380215149687</v>
      </c>
      <c r="H34" s="80">
        <f>'[1]3Aiii-subn'!$EM92</f>
        <v>7.4629876304932088</v>
      </c>
      <c r="I34" s="83">
        <v>6.8938310829536871</v>
      </c>
      <c r="J34" s="84">
        <v>6.2731084252169484</v>
      </c>
      <c r="K34" s="85">
        <v>6.8676856473480044</v>
      </c>
      <c r="L34" s="86">
        <v>6.67820838517288</v>
      </c>
      <c r="M34" s="94">
        <v>10</v>
      </c>
      <c r="N34" s="81"/>
    </row>
    <row r="35" spans="1:14" x14ac:dyDescent="0.25">
      <c r="A35" s="88" t="s">
        <v>151</v>
      </c>
      <c r="B35" s="89">
        <f>'[1]1A-subn'!$EQ93</f>
        <v>5.0707938374458861</v>
      </c>
      <c r="C35" s="89">
        <f>'[1]1B-subn'!$EQ93</f>
        <v>6.7437681617422172</v>
      </c>
      <c r="D35" s="89">
        <f>'[1]2A-subn'!$DC93</f>
        <v>8.8083395699098173</v>
      </c>
      <c r="E35" s="89">
        <f>'[1]2C-subn'!$DC93</f>
        <v>8.3705841944704638</v>
      </c>
      <c r="F35" s="89">
        <f>'[1]3Ai-subn'!$DC93</f>
        <v>5.2267852208281296</v>
      </c>
      <c r="G35" s="89">
        <f>'[1]3Aii-subn'!$DC93</f>
        <v>4.7321174172163634</v>
      </c>
      <c r="H35" s="89">
        <f>'[1]3Aiii-subn'!$EM93</f>
        <v>5.7722923311607275</v>
      </c>
      <c r="I35" s="90">
        <v>5.9072809995940521</v>
      </c>
      <c r="J35" s="91">
        <v>8.5894618821901396</v>
      </c>
      <c r="K35" s="92">
        <v>5.2437316564017395</v>
      </c>
      <c r="L35" s="93">
        <v>6.580158179395311</v>
      </c>
      <c r="M35" s="211">
        <v>16</v>
      </c>
      <c r="N35" s="81"/>
    </row>
    <row r="36" spans="1:14" x14ac:dyDescent="0.25">
      <c r="A36" s="109" t="s">
        <v>301</v>
      </c>
    </row>
  </sheetData>
  <pageMargins left="0.7" right="0.7" top="0.75" bottom="0.75" header="0.3" footer="0.3"/>
  <pageSetup orientation="portrait" horizontalDpi="4294967292" verticalDpi="429496729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selection activeCell="A2" sqref="A2"/>
    </sheetView>
  </sheetViews>
  <sheetFormatPr defaultColWidth="8.85546875" defaultRowHeight="15" x14ac:dyDescent="0.25"/>
  <cols>
    <col min="1" max="1" width="16.7109375" style="56" customWidth="1"/>
    <col min="2" max="11" width="7.28515625" style="56" customWidth="1"/>
    <col min="12" max="14" width="7.85546875" style="56" customWidth="1"/>
    <col min="15" max="15" width="8.85546875" style="56"/>
    <col min="16" max="16" width="8.85546875" style="79"/>
    <col min="17" max="16384" width="8.85546875" style="56"/>
  </cols>
  <sheetData>
    <row r="1" spans="1:19" x14ac:dyDescent="0.25">
      <c r="A1" s="56" t="s">
        <v>323</v>
      </c>
      <c r="I1" s="79"/>
      <c r="J1" s="79"/>
      <c r="K1" s="79"/>
    </row>
    <row r="2" spans="1:19" ht="30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161</v>
      </c>
      <c r="J2" s="1" t="s">
        <v>162</v>
      </c>
      <c r="K2" s="1" t="s">
        <v>163</v>
      </c>
      <c r="L2" s="1" t="s">
        <v>1</v>
      </c>
      <c r="M2" s="1" t="s">
        <v>2</v>
      </c>
      <c r="N2" s="1" t="s">
        <v>3</v>
      </c>
      <c r="O2" s="2" t="s">
        <v>0</v>
      </c>
      <c r="P2" s="2" t="s">
        <v>307</v>
      </c>
    </row>
    <row r="3" spans="1:19" x14ac:dyDescent="0.25">
      <c r="A3" s="77" t="s">
        <v>299</v>
      </c>
      <c r="B3" s="166">
        <f>AVERAGE(B4:B53)</f>
        <v>6.5749688960340213</v>
      </c>
      <c r="C3" s="166">
        <f t="shared" ref="C3:O3" si="0">AVERAGE(C4:C53)</f>
        <v>7.8048206635453701</v>
      </c>
      <c r="D3" s="166">
        <f t="shared" si="0"/>
        <v>6.1861291186513192</v>
      </c>
      <c r="E3" s="166">
        <f t="shared" si="0"/>
        <v>6.1727948362359983</v>
      </c>
      <c r="F3" s="166">
        <f t="shared" si="0"/>
        <v>7.38</v>
      </c>
      <c r="G3" s="166">
        <f t="shared" si="0"/>
        <v>8.0196095530356999</v>
      </c>
      <c r="H3" s="166">
        <f t="shared" si="0"/>
        <v>5.6218635050889567</v>
      </c>
      <c r="I3" s="166">
        <f t="shared" si="0"/>
        <v>8.1424381153866605</v>
      </c>
      <c r="J3" s="166">
        <f t="shared" si="0"/>
        <v>6.7156587629182853</v>
      </c>
      <c r="K3" s="166">
        <f t="shared" si="0"/>
        <v>6.9328264616532227</v>
      </c>
      <c r="L3" s="166">
        <f t="shared" si="0"/>
        <v>6.8553062260769027</v>
      </c>
      <c r="M3" s="166">
        <f t="shared" si="0"/>
        <v>6.7985669735901642</v>
      </c>
      <c r="N3" s="166">
        <f t="shared" si="0"/>
        <v>7.2636411133193892</v>
      </c>
      <c r="O3" s="166">
        <f t="shared" si="0"/>
        <v>6.9725047709954859</v>
      </c>
      <c r="P3" s="164"/>
    </row>
    <row r="4" spans="1:19" x14ac:dyDescent="0.25">
      <c r="A4" s="69" t="s">
        <v>11</v>
      </c>
      <c r="B4" s="80">
        <f>'[1]1A-subn'!$EQ12</f>
        <v>6.27303690471288</v>
      </c>
      <c r="C4" s="80">
        <f>'[1]1B-subn'!$EQ12</f>
        <v>7.7448247507044563</v>
      </c>
      <c r="D4" s="80">
        <f>'[1]1C-subn'!$DG12</f>
        <v>6.3230023470944623</v>
      </c>
      <c r="E4" s="80">
        <f>'[1]2A-subn'!$DC12</f>
        <v>7.0166541944680896</v>
      </c>
      <c r="F4" s="80">
        <f>'[1]2B-subn'!$EM12</f>
        <v>8</v>
      </c>
      <c r="G4" s="80">
        <f>'[1]2C-subn'!$DC12</f>
        <v>9.6569857102697441</v>
      </c>
      <c r="H4" s="80">
        <f>'[1]2D-subn'!$DC12</f>
        <v>4.9233267073606966</v>
      </c>
      <c r="I4" s="80">
        <f>'[1]3Ai-subn'!$DC12</f>
        <v>7.4798004613292735</v>
      </c>
      <c r="J4" s="80">
        <f>'[1]3Aii-subn'!$DC12</f>
        <v>5.190325201754721</v>
      </c>
      <c r="K4" s="80">
        <f>'[1]3Aiii-subn'!$EM12</f>
        <v>7.3679164541233373</v>
      </c>
      <c r="L4" s="83">
        <v>6.7802880008372668</v>
      </c>
      <c r="M4" s="84">
        <v>7.3992416530246325</v>
      </c>
      <c r="N4" s="85">
        <v>6.6793473724024439</v>
      </c>
      <c r="O4" s="86">
        <v>6.9529590087547808</v>
      </c>
      <c r="P4" s="82">
        <v>23</v>
      </c>
      <c r="Q4" s="81"/>
      <c r="R4" s="81"/>
      <c r="S4" s="81"/>
    </row>
    <row r="5" spans="1:19" x14ac:dyDescent="0.25">
      <c r="A5" s="87" t="s">
        <v>12</v>
      </c>
      <c r="B5" s="80">
        <f>'[1]1A-subn'!$EQ13</f>
        <v>0.16653003057803545</v>
      </c>
      <c r="C5" s="80">
        <f>'[1]1B-subn'!$EQ13</f>
        <v>6.7316038553236455</v>
      </c>
      <c r="D5" s="80">
        <f>'[1]1C-subn'!$DG13</f>
        <v>3.5739480284449017</v>
      </c>
      <c r="E5" s="80">
        <f>'[1]2A-subn'!$DC13</f>
        <v>7.8641130248520597</v>
      </c>
      <c r="F5" s="80">
        <f>'[1]2B-subn'!$EM13</f>
        <v>10</v>
      </c>
      <c r="G5" s="80">
        <f>'[1]2C-subn'!$DC13</f>
        <v>9.0577132843866455</v>
      </c>
      <c r="H5" s="80">
        <f>'[1]2D-subn'!$DC13</f>
        <v>8.969420172432077</v>
      </c>
      <c r="I5" s="80">
        <f>'[1]3Ai-subn'!$DC13</f>
        <v>9.1152746594195833</v>
      </c>
      <c r="J5" s="80">
        <f>'[1]3Aii-subn'!$DC13</f>
        <v>3.4782800264187399</v>
      </c>
      <c r="K5" s="80">
        <f>'[1]3Aiii-subn'!$EM13</f>
        <v>5.4363003747874625</v>
      </c>
      <c r="L5" s="83">
        <v>3.4906939714488607</v>
      </c>
      <c r="M5" s="84">
        <v>8.9728116204176942</v>
      </c>
      <c r="N5" s="85">
        <v>6.0099516868752616</v>
      </c>
      <c r="O5" s="86">
        <v>6.1578190929139396</v>
      </c>
      <c r="P5" s="82">
        <v>46</v>
      </c>
      <c r="Q5" s="81"/>
      <c r="R5" s="81"/>
      <c r="S5" s="81"/>
    </row>
    <row r="6" spans="1:19" x14ac:dyDescent="0.25">
      <c r="A6" s="87" t="s">
        <v>13</v>
      </c>
      <c r="B6" s="80">
        <f>'[1]1A-subn'!$EQ14</f>
        <v>7.2206840278789519</v>
      </c>
      <c r="C6" s="80">
        <f>'[1]1B-subn'!$EQ14</f>
        <v>8.3274540378295185</v>
      </c>
      <c r="D6" s="80">
        <f>'[1]1C-subn'!$DG14</f>
        <v>6.8171911733606123</v>
      </c>
      <c r="E6" s="80">
        <f>'[1]2A-subn'!$DC14</f>
        <v>7.7188611603364183</v>
      </c>
      <c r="F6" s="80">
        <f>'[1]2B-subn'!$EM14</f>
        <v>8</v>
      </c>
      <c r="G6" s="80">
        <f>'[1]2C-subn'!$DC14</f>
        <v>8.7680125655846215</v>
      </c>
      <c r="H6" s="80">
        <f>'[1]2D-subn'!$DC14</f>
        <v>4.6693441302817407</v>
      </c>
      <c r="I6" s="80">
        <f>'[1]3Ai-subn'!$DC14</f>
        <v>6.9806406791254192</v>
      </c>
      <c r="J6" s="80">
        <f>'[1]3Aii-subn'!$DC14</f>
        <v>7.487294047595312</v>
      </c>
      <c r="K6" s="80">
        <f>'[1]3Aiii-subn'!$EM14</f>
        <v>7.8194790065623856</v>
      </c>
      <c r="L6" s="83">
        <v>7.4551097463563609</v>
      </c>
      <c r="M6" s="84">
        <v>7.2890544640506949</v>
      </c>
      <c r="N6" s="85">
        <v>7.4291379110943723</v>
      </c>
      <c r="O6" s="86">
        <v>7.3911007071671433</v>
      </c>
      <c r="P6" s="82">
        <v>7</v>
      </c>
      <c r="Q6" s="81"/>
      <c r="R6" s="81"/>
    </row>
    <row r="7" spans="1:19" x14ac:dyDescent="0.25">
      <c r="A7" s="87" t="s">
        <v>14</v>
      </c>
      <c r="B7" s="80">
        <f>'[1]1A-subn'!$EQ15</f>
        <v>6.2318266294697651</v>
      </c>
      <c r="C7" s="80">
        <f>'[1]1B-subn'!$EQ15</f>
        <v>7.1214852104351669</v>
      </c>
      <c r="D7" s="80">
        <f>'[1]1C-subn'!$DG15</f>
        <v>6.9457601121421844</v>
      </c>
      <c r="E7" s="80">
        <f>'[1]2A-subn'!$DC15</f>
        <v>5.9021895361989625</v>
      </c>
      <c r="F7" s="80">
        <f>'[1]2B-subn'!$EM15</f>
        <v>6</v>
      </c>
      <c r="G7" s="80">
        <f>'[1]2C-subn'!$DC15</f>
        <v>9.5246799499707233</v>
      </c>
      <c r="H7" s="80">
        <f>'[1]2D-subn'!$DC15</f>
        <v>3.1676589030448552</v>
      </c>
      <c r="I7" s="80">
        <f>'[1]3Ai-subn'!$DC15</f>
        <v>7.5252504068738499</v>
      </c>
      <c r="J7" s="80">
        <f>'[1]3Aii-subn'!$DC15</f>
        <v>5.3632541508487828</v>
      </c>
      <c r="K7" s="80">
        <f>'[1]3Aiii-subn'!$EM15</f>
        <v>8.6191924349144564</v>
      </c>
      <c r="L7" s="83">
        <v>6.7663573173490397</v>
      </c>
      <c r="M7" s="84">
        <v>6.1486320973036355</v>
      </c>
      <c r="N7" s="85">
        <v>7.16923233087903</v>
      </c>
      <c r="O7" s="86">
        <v>6.6947405818439023</v>
      </c>
      <c r="P7" s="82">
        <v>32</v>
      </c>
      <c r="Q7" s="81"/>
      <c r="R7" s="81"/>
    </row>
    <row r="8" spans="1:19" x14ac:dyDescent="0.25">
      <c r="A8" s="87" t="s">
        <v>15</v>
      </c>
      <c r="B8" s="80">
        <f>'[1]1A-subn'!$EQ16</f>
        <v>6.7103983147603365</v>
      </c>
      <c r="C8" s="80">
        <f>'[1]1B-subn'!$EQ16</f>
        <v>6.0758617818325469</v>
      </c>
      <c r="D8" s="80">
        <f>'[1]1C-subn'!$DG16</f>
        <v>4.0836402997097494</v>
      </c>
      <c r="E8" s="80">
        <f>'[1]2A-subn'!$DC16</f>
        <v>3.6074438621531595</v>
      </c>
      <c r="F8" s="80">
        <f>'[1]2B-subn'!$EM16</f>
        <v>3</v>
      </c>
      <c r="G8" s="80">
        <f>'[1]2C-subn'!$DC16</f>
        <v>8.1551419480645286</v>
      </c>
      <c r="H8" s="80">
        <f>'[1]2D-subn'!$DC16</f>
        <v>5.7328364811666255</v>
      </c>
      <c r="I8" s="80">
        <f>'[1]3Ai-subn'!$DC16</f>
        <v>7.9139760721041066</v>
      </c>
      <c r="J8" s="80">
        <f>'[1]3Aii-subn'!$DC16</f>
        <v>8.0564549222558366</v>
      </c>
      <c r="K8" s="80">
        <f>'[1]3Aiii-subn'!$EM16</f>
        <v>4.9784615711087623</v>
      </c>
      <c r="L8" s="83">
        <v>5.6233001321008773</v>
      </c>
      <c r="M8" s="84">
        <v>5.1238555728460788</v>
      </c>
      <c r="N8" s="85">
        <v>6.9829641884895688</v>
      </c>
      <c r="O8" s="86">
        <v>5.9100399644788411</v>
      </c>
      <c r="P8" s="82">
        <v>49</v>
      </c>
      <c r="Q8" s="81"/>
      <c r="R8" s="81"/>
    </row>
    <row r="9" spans="1:19" x14ac:dyDescent="0.25">
      <c r="A9" s="87" t="s">
        <v>16</v>
      </c>
      <c r="B9" s="80">
        <f>'[1]1A-subn'!$EQ17</f>
        <v>7.497222569825249</v>
      </c>
      <c r="C9" s="80">
        <f>'[1]1B-subn'!$EQ17</f>
        <v>9.0153296492864232</v>
      </c>
      <c r="D9" s="80">
        <f>'[1]1C-subn'!$DG17</f>
        <v>5.8619752205233686</v>
      </c>
      <c r="E9" s="80">
        <f>'[1]2A-subn'!$DC17</f>
        <v>6.0608766583814866</v>
      </c>
      <c r="F9" s="80">
        <f>'[1]2B-subn'!$EM17</f>
        <v>7</v>
      </c>
      <c r="G9" s="80">
        <f>'[1]2C-subn'!$DC17</f>
        <v>8.4468716009276061</v>
      </c>
      <c r="H9" s="80">
        <f>'[1]2D-subn'!$DC17</f>
        <v>5.8740621152264181</v>
      </c>
      <c r="I9" s="80">
        <f>'[1]3Ai-subn'!$DC17</f>
        <v>8.4511365666374907</v>
      </c>
      <c r="J9" s="80">
        <f>'[1]3Aii-subn'!$DC17</f>
        <v>7.2305483499283474</v>
      </c>
      <c r="K9" s="80">
        <f>'[1]3Aiii-subn'!$EM17</f>
        <v>6.9391407763614392</v>
      </c>
      <c r="L9" s="83">
        <v>7.4581758132116809</v>
      </c>
      <c r="M9" s="84">
        <v>6.8454525936338779</v>
      </c>
      <c r="N9" s="85">
        <v>7.5402752309757588</v>
      </c>
      <c r="O9" s="86">
        <v>7.2813012126071053</v>
      </c>
      <c r="P9" s="82">
        <v>13</v>
      </c>
      <c r="Q9" s="81"/>
      <c r="R9" s="81"/>
    </row>
    <row r="10" spans="1:19" x14ac:dyDescent="0.25">
      <c r="A10" s="87" t="s">
        <v>17</v>
      </c>
      <c r="B10" s="80">
        <f>'[1]1A-subn'!$EQ18</f>
        <v>8.1369885857395392</v>
      </c>
      <c r="C10" s="80">
        <f>'[1]1B-subn'!$EQ18</f>
        <v>8.7992727112193236</v>
      </c>
      <c r="D10" s="80">
        <f>'[1]1C-subn'!$DG18</f>
        <v>5.890762660584028</v>
      </c>
      <c r="E10" s="80">
        <f>'[1]2A-subn'!$DC18</f>
        <v>4.5814446902184018</v>
      </c>
      <c r="F10" s="80">
        <f>'[1]2B-subn'!$EM18</f>
        <v>7</v>
      </c>
      <c r="G10" s="80">
        <f>'[1]2C-subn'!$DC18</f>
        <v>7.1619876585871278</v>
      </c>
      <c r="H10" s="80">
        <f>'[1]2D-subn'!$DC18</f>
        <v>6.5784011232134674</v>
      </c>
      <c r="I10" s="80">
        <f>'[1]3Ai-subn'!$DC18</f>
        <v>9.4226754421943433</v>
      </c>
      <c r="J10" s="80">
        <f>'[1]3Aii-subn'!$DC18</f>
        <v>7.6157529148779846</v>
      </c>
      <c r="K10" s="80">
        <f>'[1]3Aiii-subn'!$EM18</f>
        <v>5.426331953257729</v>
      </c>
      <c r="L10" s="83">
        <v>7.6090079858476294</v>
      </c>
      <c r="M10" s="84">
        <v>6.3304583680047486</v>
      </c>
      <c r="N10" s="85">
        <v>7.4882534367766853</v>
      </c>
      <c r="O10" s="86">
        <v>7.1425732635430208</v>
      </c>
      <c r="P10" s="82">
        <v>22</v>
      </c>
      <c r="Q10" s="81"/>
      <c r="R10" s="81"/>
    </row>
    <row r="11" spans="1:19" x14ac:dyDescent="0.25">
      <c r="A11" s="87" t="s">
        <v>18</v>
      </c>
      <c r="B11" s="80">
        <f>'[1]1A-subn'!$EQ19</f>
        <v>5.7470882885592172</v>
      </c>
      <c r="C11" s="80">
        <f>'[1]1B-subn'!$EQ19</f>
        <v>5.5419807481544012</v>
      </c>
      <c r="D11" s="80">
        <f>'[1]1C-subn'!$DG19</f>
        <v>6.9370588342550441</v>
      </c>
      <c r="E11" s="80">
        <f>'[1]2A-subn'!$DC19</f>
        <v>5.259312799026282</v>
      </c>
      <c r="F11" s="80">
        <f>'[1]2B-subn'!$EM19</f>
        <v>6</v>
      </c>
      <c r="G11" s="80">
        <f>'[1]2C-subn'!$DC19</f>
        <v>6.6470927166365978</v>
      </c>
      <c r="H11" s="80">
        <f>'[1]2D-subn'!$DC19</f>
        <v>9.4258509348477464</v>
      </c>
      <c r="I11" s="80">
        <f>'[1]3Ai-subn'!$DC19</f>
        <v>8.3393959488169074</v>
      </c>
      <c r="J11" s="80">
        <f>'[1]3Aii-subn'!$DC19</f>
        <v>6.8874337244104931</v>
      </c>
      <c r="K11" s="80">
        <f>'[1]3Aiii-subn'!$EM19</f>
        <v>6.7584442508696743</v>
      </c>
      <c r="L11" s="83">
        <v>6.0753759569895536</v>
      </c>
      <c r="M11" s="84">
        <v>6.8330641126276568</v>
      </c>
      <c r="N11" s="85">
        <v>7.3284246413656904</v>
      </c>
      <c r="O11" s="86">
        <v>6.745621570327633</v>
      </c>
      <c r="P11" s="82">
        <v>32</v>
      </c>
      <c r="Q11" s="81"/>
      <c r="R11" s="81"/>
    </row>
    <row r="12" spans="1:19" x14ac:dyDescent="0.25">
      <c r="A12" s="87" t="s">
        <v>19</v>
      </c>
      <c r="B12" s="80">
        <f>'[1]1A-subn'!$EQ20</f>
        <v>7.6922358990076276</v>
      </c>
      <c r="C12" s="80">
        <f>'[1]1B-subn'!$EQ20</f>
        <v>8.6932432527618069</v>
      </c>
      <c r="D12" s="80">
        <f>'[1]1C-subn'!$DG20</f>
        <v>7.880694462349167</v>
      </c>
      <c r="E12" s="80">
        <f>'[1]2A-subn'!$DC20</f>
        <v>9.5541536538420164</v>
      </c>
      <c r="F12" s="80">
        <f>'[1]2B-subn'!$EM20</f>
        <v>10</v>
      </c>
      <c r="G12" s="80">
        <f>'[1]2C-subn'!$DC20</f>
        <v>8.1963818836894617</v>
      </c>
      <c r="H12" s="80">
        <f>'[1]2D-subn'!$DC20</f>
        <v>4.7528657532247536</v>
      </c>
      <c r="I12" s="80">
        <f>'[1]3Ai-subn'!$DC20</f>
        <v>7.7333533080225951</v>
      </c>
      <c r="J12" s="80">
        <f>'[1]3Aii-subn'!$DC20</f>
        <v>9.5288933527734407</v>
      </c>
      <c r="K12" s="80">
        <f>'[1]3Aiii-subn'!$EM20</f>
        <v>7.0081968394773213</v>
      </c>
      <c r="L12" s="83">
        <v>8.0887245380395338</v>
      </c>
      <c r="M12" s="84">
        <v>8.1258503226890575</v>
      </c>
      <c r="N12" s="85">
        <v>8.090147833424453</v>
      </c>
      <c r="O12" s="86">
        <v>8.1015742313843475</v>
      </c>
      <c r="P12" s="82">
        <v>2</v>
      </c>
      <c r="Q12" s="81"/>
      <c r="R12" s="81"/>
    </row>
    <row r="13" spans="1:19" x14ac:dyDescent="0.25">
      <c r="A13" s="88" t="s">
        <v>20</v>
      </c>
      <c r="B13" s="89">
        <f>'[1]1A-subn'!$EQ21</f>
        <v>7.6319329609026738</v>
      </c>
      <c r="C13" s="89">
        <f>'[1]1B-subn'!$EQ21</f>
        <v>8.5600401648281252</v>
      </c>
      <c r="D13" s="89">
        <f>'[1]1C-subn'!$DG21</f>
        <v>6.7351210863581814</v>
      </c>
      <c r="E13" s="89">
        <f>'[1]2A-subn'!$DC21</f>
        <v>6.2956323836563532</v>
      </c>
      <c r="F13" s="89">
        <f>'[1]2B-subn'!$EM21</f>
        <v>6</v>
      </c>
      <c r="G13" s="89">
        <f>'[1]2C-subn'!$DC21</f>
        <v>8.4894695446340229</v>
      </c>
      <c r="H13" s="89">
        <f>'[1]2D-subn'!$DC21</f>
        <v>6.2636705587503281</v>
      </c>
      <c r="I13" s="89">
        <f>'[1]3Ai-subn'!$DC21</f>
        <v>7.7189249838622009</v>
      </c>
      <c r="J13" s="89">
        <f>'[1]3Aii-subn'!$DC21</f>
        <v>7.772166277277238</v>
      </c>
      <c r="K13" s="89">
        <f>'[1]3Aiii-subn'!$EM21</f>
        <v>8.17891836963706</v>
      </c>
      <c r="L13" s="90">
        <v>7.6423647373629926</v>
      </c>
      <c r="M13" s="91">
        <v>6.7621931217601761</v>
      </c>
      <c r="N13" s="92">
        <v>7.8900032102588327</v>
      </c>
      <c r="O13" s="93">
        <v>7.4315203564606671</v>
      </c>
      <c r="P13" s="211">
        <v>7</v>
      </c>
      <c r="Q13" s="81"/>
      <c r="R13" s="81"/>
    </row>
    <row r="14" spans="1:19" x14ac:dyDescent="0.25">
      <c r="A14" s="87" t="s">
        <v>21</v>
      </c>
      <c r="B14" s="80">
        <f>'[1]1A-subn'!$EQ22</f>
        <v>5.7835432278445396</v>
      </c>
      <c r="C14" s="80">
        <f>'[1]1B-subn'!$EQ22</f>
        <v>8.744315451815698</v>
      </c>
      <c r="D14" s="80">
        <f>'[1]1C-subn'!$DG22</f>
        <v>6.1816224172155811</v>
      </c>
      <c r="E14" s="80">
        <f>'[1]2A-subn'!$DC22</f>
        <v>5.368288493667583</v>
      </c>
      <c r="F14" s="80">
        <f>'[1]2B-subn'!$EM22</f>
        <v>4</v>
      </c>
      <c r="G14" s="80">
        <f>'[1]2C-subn'!$DC22</f>
        <v>8.8910783939349507</v>
      </c>
      <c r="H14" s="80">
        <f>'[1]2D-subn'!$DC22</f>
        <v>0.78756070267499267</v>
      </c>
      <c r="I14" s="80">
        <f>'[1]3Ai-subn'!$DC22</f>
        <v>8.6551509787727952</v>
      </c>
      <c r="J14" s="80">
        <f>'[1]3Aii-subn'!$DC22</f>
        <v>7.348717823259677</v>
      </c>
      <c r="K14" s="80">
        <f>'[1]3Aiii-subn'!$EM22</f>
        <v>4.8114270213951897</v>
      </c>
      <c r="L14" s="83">
        <v>6.9031603656252729</v>
      </c>
      <c r="M14" s="84">
        <v>4.7617318975693808</v>
      </c>
      <c r="N14" s="85">
        <v>6.9384319411425537</v>
      </c>
      <c r="O14" s="86">
        <v>6.2011080681124016</v>
      </c>
      <c r="P14" s="94">
        <v>46</v>
      </c>
      <c r="Q14" s="81"/>
      <c r="R14" s="81"/>
    </row>
    <row r="15" spans="1:19" x14ac:dyDescent="0.25">
      <c r="A15" s="87" t="s">
        <v>22</v>
      </c>
      <c r="B15" s="80">
        <f>'[1]1A-subn'!$EQ23</f>
        <v>7.1681207340789612</v>
      </c>
      <c r="C15" s="80">
        <f>'[1]1B-subn'!$EQ23</f>
        <v>8.8210443833039562</v>
      </c>
      <c r="D15" s="80">
        <f>'[1]1C-subn'!$DG23</f>
        <v>6.9146935509855894</v>
      </c>
      <c r="E15" s="80">
        <f>'[1]2A-subn'!$DC23</f>
        <v>5.6576240691404287</v>
      </c>
      <c r="F15" s="80">
        <f>'[1]2B-subn'!$EM23</f>
        <v>6</v>
      </c>
      <c r="G15" s="80">
        <f>'[1]2C-subn'!$DC23</f>
        <v>8.6189256977928146</v>
      </c>
      <c r="H15" s="80">
        <f>'[1]2D-subn'!$DC23</f>
        <v>6.2998718738271702</v>
      </c>
      <c r="I15" s="80">
        <f>'[1]3Ai-subn'!$DC23</f>
        <v>7.3454122201759109</v>
      </c>
      <c r="J15" s="80">
        <f>'[1]3Aii-subn'!$DC23</f>
        <v>6.2063124090914847</v>
      </c>
      <c r="K15" s="80">
        <f>'[1]3Aiii-subn'!$EM23</f>
        <v>8.0905572404608073</v>
      </c>
      <c r="L15" s="83">
        <v>7.6346195561228356</v>
      </c>
      <c r="M15" s="84">
        <v>6.6441054101901038</v>
      </c>
      <c r="N15" s="85">
        <v>7.2140939565760673</v>
      </c>
      <c r="O15" s="86">
        <v>7.1642729742963356</v>
      </c>
      <c r="P15" s="94">
        <v>18</v>
      </c>
      <c r="Q15" s="81"/>
      <c r="R15" s="81"/>
    </row>
    <row r="16" spans="1:19" x14ac:dyDescent="0.25">
      <c r="A16" s="87" t="s">
        <v>23</v>
      </c>
      <c r="B16" s="80">
        <f>'[1]1A-subn'!$EQ24</f>
        <v>7.3634499186331954</v>
      </c>
      <c r="C16" s="80">
        <f>'[1]1B-subn'!$EQ24</f>
        <v>8.8220995459134297</v>
      </c>
      <c r="D16" s="80">
        <f>'[1]1C-subn'!$DG24</f>
        <v>4.0177705601356122</v>
      </c>
      <c r="E16" s="80">
        <f>'[1]2A-subn'!$DC24</f>
        <v>4.8828089624948765</v>
      </c>
      <c r="F16" s="80">
        <f>'[1]2B-subn'!$EM24</f>
        <v>7</v>
      </c>
      <c r="G16" s="80">
        <f>'[1]2C-subn'!$DC24</f>
        <v>6.8850737343165598</v>
      </c>
      <c r="H16" s="80">
        <f>'[1]2D-subn'!$DC24</f>
        <v>5.9187035864539723</v>
      </c>
      <c r="I16" s="80">
        <f>'[1]3Ai-subn'!$DC24</f>
        <v>8.1404105576353327</v>
      </c>
      <c r="J16" s="80">
        <f>'[1]3Aii-subn'!$DC24</f>
        <v>8.0192902108837565</v>
      </c>
      <c r="K16" s="80">
        <f>'[1]3Aiii-subn'!$EM24</f>
        <v>5.3244511653563853</v>
      </c>
      <c r="L16" s="83">
        <v>6.7344400082274127</v>
      </c>
      <c r="M16" s="84">
        <v>6.1716465708163524</v>
      </c>
      <c r="N16" s="85">
        <v>7.1613839779584909</v>
      </c>
      <c r="O16" s="86">
        <v>6.6891568523340856</v>
      </c>
      <c r="P16" s="94">
        <v>32</v>
      </c>
      <c r="Q16" s="81"/>
      <c r="R16" s="81"/>
    </row>
    <row r="17" spans="1:18" x14ac:dyDescent="0.25">
      <c r="A17" s="87" t="s">
        <v>24</v>
      </c>
      <c r="B17" s="80">
        <f>'[1]1A-subn'!$EQ25</f>
        <v>7.2862469629810658</v>
      </c>
      <c r="C17" s="80">
        <f>'[1]1B-subn'!$EQ25</f>
        <v>7.4466362584480521</v>
      </c>
      <c r="D17" s="80">
        <f>'[1]1C-subn'!$DG25</f>
        <v>8.0592044104953473</v>
      </c>
      <c r="E17" s="80">
        <f>'[1]2A-subn'!$DC25</f>
        <v>6.0388945302534669</v>
      </c>
      <c r="F17" s="80">
        <f>'[1]2B-subn'!$EM25</f>
        <v>8</v>
      </c>
      <c r="G17" s="80">
        <f>'[1]2C-subn'!$DC25</f>
        <v>8.9487953028555687</v>
      </c>
      <c r="H17" s="80">
        <f>'[1]2D-subn'!$DC25</f>
        <v>4.7034287856824504</v>
      </c>
      <c r="I17" s="80">
        <f>'[1]3Ai-subn'!$DC25</f>
        <v>7.8112992964550463</v>
      </c>
      <c r="J17" s="80">
        <f>'[1]3Aii-subn'!$DC25</f>
        <v>7.4955691172333774</v>
      </c>
      <c r="K17" s="80">
        <f>'[1]3Aiii-subn'!$EM25</f>
        <v>6.3778210982378649</v>
      </c>
      <c r="L17" s="83">
        <v>7.597362543974822</v>
      </c>
      <c r="M17" s="84">
        <v>6.9227796546978722</v>
      </c>
      <c r="N17" s="85">
        <v>7.2282298373087626</v>
      </c>
      <c r="O17" s="86">
        <v>7.2494573453271522</v>
      </c>
      <c r="P17" s="94">
        <v>18</v>
      </c>
      <c r="Q17" s="81"/>
      <c r="R17" s="81"/>
    </row>
    <row r="18" spans="1:18" x14ac:dyDescent="0.25">
      <c r="A18" s="87" t="s">
        <v>25</v>
      </c>
      <c r="B18" s="80">
        <f>'[1]1A-subn'!$EQ26</f>
        <v>6.3686691253036223</v>
      </c>
      <c r="C18" s="80">
        <f>'[1]1B-subn'!$EQ26</f>
        <v>7.33804268163916</v>
      </c>
      <c r="D18" s="80">
        <f>'[1]1C-subn'!$DG26</f>
        <v>6.7964395846497396</v>
      </c>
      <c r="E18" s="80">
        <f>'[1]2A-subn'!$DC26</f>
        <v>5.9456128706823472</v>
      </c>
      <c r="F18" s="80">
        <f>'[1]2B-subn'!$EM26</f>
        <v>7.5</v>
      </c>
      <c r="G18" s="80">
        <f>'[1]2C-subn'!$DC26</f>
        <v>7.681899762291998</v>
      </c>
      <c r="H18" s="80">
        <f>'[1]2D-subn'!$DC26</f>
        <v>6.2521717668722658</v>
      </c>
      <c r="I18" s="80">
        <f>'[1]3Ai-subn'!$DC26</f>
        <v>8.5288495467916654</v>
      </c>
      <c r="J18" s="80">
        <f>'[1]3Aii-subn'!$DC26</f>
        <v>5.9290773902927221</v>
      </c>
      <c r="K18" s="80">
        <f>'[1]3Aiii-subn'!$EM26</f>
        <v>6.6643004822748964</v>
      </c>
      <c r="L18" s="83">
        <v>6.834383797197507</v>
      </c>
      <c r="M18" s="84">
        <v>6.8449210999616525</v>
      </c>
      <c r="N18" s="85">
        <v>7.040742473119761</v>
      </c>
      <c r="O18" s="86">
        <v>6.9066824567596399</v>
      </c>
      <c r="P18" s="94">
        <v>27</v>
      </c>
      <c r="Q18" s="81"/>
      <c r="R18" s="81"/>
    </row>
    <row r="19" spans="1:18" x14ac:dyDescent="0.25">
      <c r="A19" s="87" t="s">
        <v>26</v>
      </c>
      <c r="B19" s="80">
        <f>'[1]1A-subn'!$EQ27</f>
        <v>6.6867873206503772</v>
      </c>
      <c r="C19" s="80">
        <f>'[1]1B-subn'!$EQ27</f>
        <v>9.6129598353370653</v>
      </c>
      <c r="D19" s="80">
        <f>'[1]1C-subn'!$DG27</f>
        <v>7.3555354655736611</v>
      </c>
      <c r="E19" s="80">
        <f>'[1]2A-subn'!$DC27</f>
        <v>6.672580081824516</v>
      </c>
      <c r="F19" s="80">
        <f>'[1]2B-subn'!$EM27</f>
        <v>7</v>
      </c>
      <c r="G19" s="80">
        <f>'[1]2C-subn'!$DC27</f>
        <v>8.3312100353007725</v>
      </c>
      <c r="H19" s="80">
        <f>'[1]2D-subn'!$DC27</f>
        <v>5.0121014924273188</v>
      </c>
      <c r="I19" s="80">
        <f>'[1]3Ai-subn'!$DC27</f>
        <v>8.5234215330060206</v>
      </c>
      <c r="J19" s="80">
        <f>'[1]3Aii-subn'!$DC27</f>
        <v>5.1671272572914386</v>
      </c>
      <c r="K19" s="80">
        <f>'[1]3Aiii-subn'!$EM27</f>
        <v>7.8541840694627174</v>
      </c>
      <c r="L19" s="83">
        <v>7.8850942071870351</v>
      </c>
      <c r="M19" s="84">
        <v>6.7539729023881527</v>
      </c>
      <c r="N19" s="85">
        <v>7.1815776199200592</v>
      </c>
      <c r="O19" s="86">
        <v>7.2735482431650818</v>
      </c>
      <c r="P19" s="94">
        <v>13</v>
      </c>
      <c r="Q19" s="81"/>
      <c r="R19" s="81"/>
    </row>
    <row r="20" spans="1:18" x14ac:dyDescent="0.25">
      <c r="A20" s="87" t="s">
        <v>27</v>
      </c>
      <c r="B20" s="80">
        <f>'[1]1A-subn'!$EQ28</f>
        <v>6.3170688510600925</v>
      </c>
      <c r="C20" s="80">
        <f>'[1]1B-subn'!$EQ28</f>
        <v>6.1585112066635785</v>
      </c>
      <c r="D20" s="80">
        <f>'[1]1C-subn'!$DG28</f>
        <v>5.0151286082310378</v>
      </c>
      <c r="E20" s="80">
        <f>'[1]2A-subn'!$DC28</f>
        <v>4.6760308150554026</v>
      </c>
      <c r="F20" s="80">
        <f>'[1]2B-subn'!$EM28</f>
        <v>6.5</v>
      </c>
      <c r="G20" s="80">
        <f>'[1]2C-subn'!$DC28</f>
        <v>9.3340186583589144</v>
      </c>
      <c r="H20" s="80">
        <f>'[1]2D-subn'!$DC28</f>
        <v>5.4658287278165707</v>
      </c>
      <c r="I20" s="80">
        <f>'[1]3Ai-subn'!$DC28</f>
        <v>7.4600826273076661</v>
      </c>
      <c r="J20" s="80">
        <f>'[1]3Aii-subn'!$DC28</f>
        <v>6.3896204267462515</v>
      </c>
      <c r="K20" s="80">
        <f>'[1]3Aiii-subn'!$EM28</f>
        <v>6.7065988634703153</v>
      </c>
      <c r="L20" s="83">
        <v>5.8302362219849035</v>
      </c>
      <c r="M20" s="84">
        <v>6.4939695503077219</v>
      </c>
      <c r="N20" s="85">
        <v>6.8521006391747443</v>
      </c>
      <c r="O20" s="86">
        <v>6.3921021371557893</v>
      </c>
      <c r="P20" s="94">
        <v>40</v>
      </c>
      <c r="Q20" s="81"/>
      <c r="R20" s="81"/>
    </row>
    <row r="21" spans="1:18" x14ac:dyDescent="0.25">
      <c r="A21" s="87" t="s">
        <v>28</v>
      </c>
      <c r="B21" s="80">
        <f>'[1]1A-subn'!$EQ29</f>
        <v>5.6999904758848086</v>
      </c>
      <c r="C21" s="80">
        <f>'[1]1B-subn'!$EQ29</f>
        <v>7.5763212255368835</v>
      </c>
      <c r="D21" s="80">
        <f>'[1]1C-subn'!$DG29</f>
        <v>5.5819519243771234</v>
      </c>
      <c r="E21" s="80">
        <f>'[1]2A-subn'!$DC29</f>
        <v>7.4726227373161382</v>
      </c>
      <c r="F21" s="80">
        <f>'[1]2B-subn'!$EM29</f>
        <v>8</v>
      </c>
      <c r="G21" s="80">
        <f>'[1]2C-subn'!$DC29</f>
        <v>9.2360172898580188</v>
      </c>
      <c r="H21" s="80">
        <f>'[1]2D-subn'!$DC29</f>
        <v>3.4153460908831788</v>
      </c>
      <c r="I21" s="80">
        <f>'[1]3Ai-subn'!$DC29</f>
        <v>8.1623122341066185</v>
      </c>
      <c r="J21" s="80">
        <f>'[1]3Aii-subn'!$DC29</f>
        <v>6.5156127451729606</v>
      </c>
      <c r="K21" s="80">
        <f>'[1]3Aiii-subn'!$EM29</f>
        <v>7.9963419673498848</v>
      </c>
      <c r="L21" s="83">
        <v>6.2860878752662721</v>
      </c>
      <c r="M21" s="84">
        <v>7.0309965295143337</v>
      </c>
      <c r="N21" s="85">
        <v>7.5580889822098216</v>
      </c>
      <c r="O21" s="86">
        <v>6.9583911289968086</v>
      </c>
      <c r="P21" s="94">
        <v>23</v>
      </c>
      <c r="Q21" s="81"/>
      <c r="R21" s="81"/>
    </row>
    <row r="22" spans="1:18" x14ac:dyDescent="0.25">
      <c r="A22" s="87" t="s">
        <v>29</v>
      </c>
      <c r="B22" s="80">
        <f>'[1]1A-subn'!$EQ30</f>
        <v>5.2790909857257375</v>
      </c>
      <c r="C22" s="80">
        <f>'[1]1B-subn'!$EQ30</f>
        <v>8.5525826059436287</v>
      </c>
      <c r="D22" s="80">
        <f>'[1]1C-subn'!$DG30</f>
        <v>6.5647437724445465</v>
      </c>
      <c r="E22" s="80">
        <f>'[1]2A-subn'!$DC30</f>
        <v>5.5739099808743973</v>
      </c>
      <c r="F22" s="80">
        <f>'[1]2B-subn'!$EM30</f>
        <v>5</v>
      </c>
      <c r="G22" s="80">
        <f>'[1]2C-subn'!$DC30</f>
        <v>6.4504828598640254</v>
      </c>
      <c r="H22" s="80">
        <f>'[1]2D-subn'!$DC30</f>
        <v>5.5594041263753038</v>
      </c>
      <c r="I22" s="80">
        <f>'[1]3Ai-subn'!$DC30</f>
        <v>7.7821091885852685</v>
      </c>
      <c r="J22" s="80">
        <f>'[1]3Aii-subn'!$DC30</f>
        <v>7.2415269634887256</v>
      </c>
      <c r="K22" s="80">
        <f>'[1]3Aiii-subn'!$EM30</f>
        <v>6.5893176174095505</v>
      </c>
      <c r="L22" s="83">
        <v>6.7988057880379706</v>
      </c>
      <c r="M22" s="84">
        <v>5.6459492417784318</v>
      </c>
      <c r="N22" s="85">
        <v>7.2043179231611818</v>
      </c>
      <c r="O22" s="86">
        <v>6.5496909843258608</v>
      </c>
      <c r="P22" s="94">
        <v>38</v>
      </c>
      <c r="Q22" s="81"/>
      <c r="R22" s="81"/>
    </row>
    <row r="23" spans="1:18" x14ac:dyDescent="0.25">
      <c r="A23" s="88" t="s">
        <v>30</v>
      </c>
      <c r="B23" s="89">
        <f>'[1]1A-subn'!$EQ31</f>
        <v>7.3263468368896278</v>
      </c>
      <c r="C23" s="89">
        <f>'[1]1B-subn'!$EQ31</f>
        <v>5.9224626801023863</v>
      </c>
      <c r="D23" s="89">
        <f>'[1]1C-subn'!$DG31</f>
        <v>7.0535040325940512</v>
      </c>
      <c r="E23" s="89">
        <f>'[1]2A-subn'!$DC31</f>
        <v>3.9237454694024931</v>
      </c>
      <c r="F23" s="89">
        <f>'[1]2B-subn'!$EM31</f>
        <v>8</v>
      </c>
      <c r="G23" s="89">
        <f>'[1]2C-subn'!$DC31</f>
        <v>8.0814573755401078</v>
      </c>
      <c r="H23" s="89">
        <f>'[1]2D-subn'!$DC31</f>
        <v>6.8475013825291491</v>
      </c>
      <c r="I23" s="89">
        <f>'[1]3Ai-subn'!$DC31</f>
        <v>9.4326808850678532</v>
      </c>
      <c r="J23" s="89">
        <f>'[1]3Aii-subn'!$DC31</f>
        <v>8.0935671660058617</v>
      </c>
      <c r="K23" s="89">
        <f>'[1]3Aiii-subn'!$EM31</f>
        <v>7.1891736165404252</v>
      </c>
      <c r="L23" s="90">
        <v>6.7674378498620227</v>
      </c>
      <c r="M23" s="91">
        <v>6.7131760568679377</v>
      </c>
      <c r="N23" s="92">
        <v>8.2384738892047142</v>
      </c>
      <c r="O23" s="93">
        <v>7.2396959319782255</v>
      </c>
      <c r="P23" s="211">
        <v>18</v>
      </c>
      <c r="Q23" s="81"/>
      <c r="R23" s="81"/>
    </row>
    <row r="24" spans="1:18" x14ac:dyDescent="0.25">
      <c r="A24" s="87" t="s">
        <v>31</v>
      </c>
      <c r="B24" s="80">
        <f>'[1]1A-subn'!$EQ32</f>
        <v>7.4245749278566588</v>
      </c>
      <c r="C24" s="80">
        <f>'[1]1B-subn'!$EQ32</f>
        <v>8.9361448300396749</v>
      </c>
      <c r="D24" s="80">
        <f>'[1]1C-subn'!$DG32</f>
        <v>5.5997424473237558</v>
      </c>
      <c r="E24" s="80">
        <f>'[1]2A-subn'!$DC32</f>
        <v>3.9790615965757126</v>
      </c>
      <c r="F24" s="80">
        <f>'[1]2B-subn'!$EM32</f>
        <v>7</v>
      </c>
      <c r="G24" s="80">
        <f>'[1]2C-subn'!$DC32</f>
        <v>7.44045864408419</v>
      </c>
      <c r="H24" s="80">
        <f>'[1]2D-subn'!$DC32</f>
        <v>7.8937161972774108</v>
      </c>
      <c r="I24" s="80">
        <f>'[1]3Ai-subn'!$DC32</f>
        <v>9.3545970527125526</v>
      </c>
      <c r="J24" s="80">
        <f>'[1]3Aii-subn'!$DC32</f>
        <v>9.0235973328535959</v>
      </c>
      <c r="K24" s="80">
        <f>'[1]3Aiii-subn'!$EM32</f>
        <v>5.3532308104656323</v>
      </c>
      <c r="L24" s="83">
        <v>7.3201540684066968</v>
      </c>
      <c r="M24" s="84">
        <v>6.5783091094843282</v>
      </c>
      <c r="N24" s="85">
        <v>7.9104750653439266</v>
      </c>
      <c r="O24" s="86">
        <v>7.2696460810783172</v>
      </c>
      <c r="P24" s="94">
        <v>13</v>
      </c>
      <c r="Q24" s="81"/>
      <c r="R24" s="81"/>
    </row>
    <row r="25" spans="1:18" x14ac:dyDescent="0.25">
      <c r="A25" s="87" t="s">
        <v>32</v>
      </c>
      <c r="B25" s="80">
        <f>'[1]1A-subn'!$EQ33</f>
        <v>6.5269753527617471</v>
      </c>
      <c r="C25" s="80">
        <f>'[1]1B-subn'!$EQ33</f>
        <v>7.9802398633408291</v>
      </c>
      <c r="D25" s="80">
        <f>'[1]1C-subn'!$DG33</f>
        <v>5.5475864825151442</v>
      </c>
      <c r="E25" s="80">
        <f>'[1]2A-subn'!$DC33</f>
        <v>6.4139884523381205</v>
      </c>
      <c r="F25" s="80">
        <f>'[1]2B-subn'!$EM33</f>
        <v>8</v>
      </c>
      <c r="G25" s="80">
        <f>'[1]2C-subn'!$DC33</f>
        <v>7.9593877529706329</v>
      </c>
      <c r="H25" s="80">
        <f>'[1]2D-subn'!$DC33</f>
        <v>6.240229172256619</v>
      </c>
      <c r="I25" s="80">
        <f>'[1]3Ai-subn'!$DC33</f>
        <v>7.257164813660979</v>
      </c>
      <c r="J25" s="80">
        <f>'[1]3Aii-subn'!$DC33</f>
        <v>7.9022680640141445</v>
      </c>
      <c r="K25" s="80">
        <f>'[1]3Aiii-subn'!$EM33</f>
        <v>5.4167150571557521</v>
      </c>
      <c r="L25" s="83">
        <v>6.6849338995392396</v>
      </c>
      <c r="M25" s="84">
        <v>7.1534013443913427</v>
      </c>
      <c r="N25" s="85">
        <v>6.8587159782769582</v>
      </c>
      <c r="O25" s="86">
        <v>6.8990170740691807</v>
      </c>
      <c r="P25" s="94">
        <v>27</v>
      </c>
      <c r="Q25" s="81"/>
      <c r="R25" s="81"/>
    </row>
    <row r="26" spans="1:18" x14ac:dyDescent="0.25">
      <c r="A26" s="87" t="s">
        <v>33</v>
      </c>
      <c r="B26" s="80">
        <f>'[1]1A-subn'!$EQ34</f>
        <v>6.4213509655830903</v>
      </c>
      <c r="C26" s="80">
        <f>'[1]1B-subn'!$EQ34</f>
        <v>6.7512985453474101</v>
      </c>
      <c r="D26" s="80">
        <f>'[1]1C-subn'!$DG34</f>
        <v>6.3130745878253061</v>
      </c>
      <c r="E26" s="80">
        <f>'[1]2A-subn'!$DC34</f>
        <v>3.7512123016484447</v>
      </c>
      <c r="F26" s="80">
        <f>'[1]2B-subn'!$EM34</f>
        <v>5</v>
      </c>
      <c r="G26" s="80">
        <f>'[1]2C-subn'!$DC34</f>
        <v>7.5978037727358085</v>
      </c>
      <c r="H26" s="80">
        <f>'[1]2D-subn'!$DC34</f>
        <v>4.4810118490545205</v>
      </c>
      <c r="I26" s="80">
        <f>'[1]3Ai-subn'!$DC34</f>
        <v>8.4652754290417001</v>
      </c>
      <c r="J26" s="80">
        <f>'[1]3Aii-subn'!$DC34</f>
        <v>7.5595689914556141</v>
      </c>
      <c r="K26" s="80">
        <f>'[1]3Aiii-subn'!$EM34</f>
        <v>5.6435412219499028</v>
      </c>
      <c r="L26" s="83">
        <v>6.4952413662519355</v>
      </c>
      <c r="M26" s="84">
        <v>5.2075069808596934</v>
      </c>
      <c r="N26" s="85">
        <v>7.2227952141490723</v>
      </c>
      <c r="O26" s="86">
        <v>6.3085145204202346</v>
      </c>
      <c r="P26" s="94">
        <v>42</v>
      </c>
      <c r="Q26" s="81"/>
      <c r="R26" s="81"/>
    </row>
    <row r="27" spans="1:18" x14ac:dyDescent="0.25">
      <c r="A27" s="87" t="s">
        <v>34</v>
      </c>
      <c r="B27" s="80">
        <f>'[1]1A-subn'!$EQ35</f>
        <v>4.8478336640573128</v>
      </c>
      <c r="C27" s="80">
        <f>'[1]1B-subn'!$EQ35</f>
        <v>8.2163037293757863</v>
      </c>
      <c r="D27" s="80">
        <f>'[1]1C-subn'!$DG35</f>
        <v>5.3260181934529349</v>
      </c>
      <c r="E27" s="80">
        <f>'[1]2A-subn'!$DC35</f>
        <v>6.9115655931952933</v>
      </c>
      <c r="F27" s="80">
        <f>'[1]2B-subn'!$EM35</f>
        <v>7</v>
      </c>
      <c r="G27" s="80">
        <f>'[1]2C-subn'!$DC35</f>
        <v>8.4077036943334669</v>
      </c>
      <c r="H27" s="80">
        <f>'[1]2D-subn'!$DC35</f>
        <v>3.7294711517241219</v>
      </c>
      <c r="I27" s="80">
        <f>'[1]3Ai-subn'!$DC35</f>
        <v>6.9118200521299364</v>
      </c>
      <c r="J27" s="80">
        <f>'[1]3Aii-subn'!$DC35</f>
        <v>3.0761786665231776</v>
      </c>
      <c r="K27" s="80">
        <f>'[1]3Aiii-subn'!$EM35</f>
        <v>9.5784877971200064</v>
      </c>
      <c r="L27" s="83">
        <v>6.1300518622953453</v>
      </c>
      <c r="M27" s="84">
        <v>6.5121851098132213</v>
      </c>
      <c r="N27" s="85">
        <v>6.5221621719243741</v>
      </c>
      <c r="O27" s="86">
        <v>6.3881330480109808</v>
      </c>
      <c r="P27" s="94">
        <v>40</v>
      </c>
      <c r="Q27" s="81"/>
      <c r="R27" s="81"/>
    </row>
    <row r="28" spans="1:18" x14ac:dyDescent="0.25">
      <c r="A28" s="87" t="s">
        <v>35</v>
      </c>
      <c r="B28" s="80">
        <f>'[1]1A-subn'!$EQ36</f>
        <v>7.1309477490188256</v>
      </c>
      <c r="C28" s="80">
        <f>'[1]1B-subn'!$EQ36</f>
        <v>8.722371000339102</v>
      </c>
      <c r="D28" s="80">
        <f>'[1]1C-subn'!$DG36</f>
        <v>6.4001826880963621</v>
      </c>
      <c r="E28" s="80">
        <f>'[1]2A-subn'!$DC36</f>
        <v>6.40663294215185</v>
      </c>
      <c r="F28" s="80">
        <f>'[1]2B-subn'!$EM36</f>
        <v>8</v>
      </c>
      <c r="G28" s="80">
        <f>'[1]2C-subn'!$DC36</f>
        <v>8.8748304638448445</v>
      </c>
      <c r="H28" s="80">
        <f>'[1]2D-subn'!$DC36</f>
        <v>6.2602176271275392</v>
      </c>
      <c r="I28" s="80">
        <f>'[1]3Ai-subn'!$DC36</f>
        <v>7.9118837489613236</v>
      </c>
      <c r="J28" s="80">
        <f>'[1]3Aii-subn'!$DC36</f>
        <v>7.1969673359994202</v>
      </c>
      <c r="K28" s="80">
        <f>'[1]3Aiii-subn'!$EM36</f>
        <v>7.2024826829324837</v>
      </c>
      <c r="L28" s="83">
        <v>7.4178338124847629</v>
      </c>
      <c r="M28" s="84">
        <v>7.3854202582810586</v>
      </c>
      <c r="N28" s="85">
        <v>7.4371112559644095</v>
      </c>
      <c r="O28" s="86">
        <v>7.4134551089100773</v>
      </c>
      <c r="P28" s="94">
        <v>7</v>
      </c>
      <c r="Q28" s="81"/>
      <c r="R28" s="81"/>
    </row>
    <row r="29" spans="1:18" x14ac:dyDescent="0.25">
      <c r="A29" s="87" t="s">
        <v>36</v>
      </c>
      <c r="B29" s="80">
        <f>'[1]1A-subn'!$EQ37</f>
        <v>6.0573161954356252</v>
      </c>
      <c r="C29" s="80">
        <f>'[1]1B-subn'!$EQ37</f>
        <v>8.2917060383137269</v>
      </c>
      <c r="D29" s="80">
        <f>'[1]1C-subn'!$DG37</f>
        <v>5.7216018475167472</v>
      </c>
      <c r="E29" s="80">
        <f>'[1]2A-subn'!$DC37</f>
        <v>4.922126500286085</v>
      </c>
      <c r="F29" s="80">
        <f>'[1]2B-subn'!$EM37</f>
        <v>8</v>
      </c>
      <c r="G29" s="80">
        <f>'[1]2C-subn'!$DC37</f>
        <v>7.2983722195011556</v>
      </c>
      <c r="H29" s="80">
        <f>'[1]2D-subn'!$DC37</f>
        <v>9.0562615208308443</v>
      </c>
      <c r="I29" s="80">
        <f>'[1]3Ai-subn'!$DC37</f>
        <v>7.3251072667714636</v>
      </c>
      <c r="J29" s="80">
        <f>'[1]3Aii-subn'!$DC37</f>
        <v>6.1433807141215642</v>
      </c>
      <c r="K29" s="80">
        <f>'[1]3Aiii-subn'!$EM37</f>
        <v>6.6816507071277664</v>
      </c>
      <c r="L29" s="83">
        <v>6.6902080270887003</v>
      </c>
      <c r="M29" s="84">
        <v>7.3191900601545212</v>
      </c>
      <c r="N29" s="85">
        <v>6.7167128960069311</v>
      </c>
      <c r="O29" s="86">
        <v>6.9087036610833836</v>
      </c>
      <c r="P29" s="94">
        <v>27</v>
      </c>
      <c r="Q29" s="81"/>
      <c r="R29" s="81"/>
    </row>
    <row r="30" spans="1:18" x14ac:dyDescent="0.25">
      <c r="A30" s="87" t="s">
        <v>37</v>
      </c>
      <c r="B30" s="80">
        <f>'[1]1A-subn'!$EQ38</f>
        <v>7.2076850384798865</v>
      </c>
      <c r="C30" s="80">
        <f>'[1]1B-subn'!$EQ38</f>
        <v>9.0018310121553888</v>
      </c>
      <c r="D30" s="80">
        <f>'[1]1C-subn'!$DG38</f>
        <v>8.1918899065864608</v>
      </c>
      <c r="E30" s="80">
        <f>'[1]2A-subn'!$DC38</f>
        <v>6.1657402967769936</v>
      </c>
      <c r="F30" s="80">
        <f>'[1]2B-subn'!$EM38</f>
        <v>6</v>
      </c>
      <c r="G30" s="80">
        <f>'[1]2C-subn'!$DC38</f>
        <v>7.4485325050173437</v>
      </c>
      <c r="H30" s="80">
        <f>'[1]2D-subn'!$DC38</f>
        <v>6.2881367231176561</v>
      </c>
      <c r="I30" s="80">
        <f>'[1]3Ai-subn'!$DC38</f>
        <v>8.8208429288047281</v>
      </c>
      <c r="J30" s="80">
        <f>'[1]3Aii-subn'!$DC38</f>
        <v>6.314299777711736</v>
      </c>
      <c r="K30" s="80">
        <f>'[1]3Aiii-subn'!$EM38</f>
        <v>7.5273576855418209</v>
      </c>
      <c r="L30" s="83">
        <v>8.133801985740579</v>
      </c>
      <c r="M30" s="84">
        <v>6.4756023812279979</v>
      </c>
      <c r="N30" s="85">
        <v>7.5541667973527611</v>
      </c>
      <c r="O30" s="86">
        <v>7.3878570547737787</v>
      </c>
      <c r="P30" s="94">
        <v>7</v>
      </c>
      <c r="Q30" s="81"/>
      <c r="R30" s="81"/>
    </row>
    <row r="31" spans="1:18" x14ac:dyDescent="0.25">
      <c r="A31" s="87" t="s">
        <v>38</v>
      </c>
      <c r="B31" s="80">
        <f>'[1]1A-subn'!$EQ39</f>
        <v>7.6134670602869789</v>
      </c>
      <c r="C31" s="80">
        <f>'[1]1B-subn'!$EQ39</f>
        <v>8.2279750772944666</v>
      </c>
      <c r="D31" s="80">
        <f>'[1]1C-subn'!$DG39</f>
        <v>6.147087838142431</v>
      </c>
      <c r="E31" s="80">
        <f>'[1]2A-subn'!$DC39</f>
        <v>8.8423151547883556</v>
      </c>
      <c r="F31" s="80">
        <f>'[1]2B-subn'!$EM39</f>
        <v>10</v>
      </c>
      <c r="G31" s="80">
        <f>'[1]2C-subn'!$DC39</f>
        <v>8.1133852779324211</v>
      </c>
      <c r="H31" s="80">
        <f>'[1]2D-subn'!$DC39</f>
        <v>1.8719555774154943</v>
      </c>
      <c r="I31" s="80">
        <f>'[1]3Ai-subn'!$DC39</f>
        <v>7.1769654653209747</v>
      </c>
      <c r="J31" s="80">
        <f>'[1]3Aii-subn'!$DC39</f>
        <v>9.9616071807692226</v>
      </c>
      <c r="K31" s="80">
        <f>'[1]3Aiii-subn'!$EM39</f>
        <v>4.7092648286238585</v>
      </c>
      <c r="L31" s="83">
        <v>7.3295099919079592</v>
      </c>
      <c r="M31" s="84">
        <v>7.2069140025340674</v>
      </c>
      <c r="N31" s="85">
        <v>7.2826124915713519</v>
      </c>
      <c r="O31" s="86">
        <v>7.2730121620044592</v>
      </c>
      <c r="P31" s="94">
        <v>13</v>
      </c>
      <c r="Q31" s="81"/>
      <c r="R31" s="81"/>
    </row>
    <row r="32" spans="1:18" x14ac:dyDescent="0.25">
      <c r="A32" s="87" t="s">
        <v>39</v>
      </c>
      <c r="B32" s="80">
        <f>'[1]1A-subn'!$EQ40</f>
        <v>8.375113843424975</v>
      </c>
      <c r="C32" s="80">
        <f>'[1]1B-subn'!$EQ40</f>
        <v>8.7733852360526061</v>
      </c>
      <c r="D32" s="80">
        <f>'[1]1C-subn'!$DG40</f>
        <v>8.2571918761858125</v>
      </c>
      <c r="E32" s="80">
        <f>'[1]2A-subn'!$DC40</f>
        <v>8.6214473999095382</v>
      </c>
      <c r="F32" s="80">
        <f>'[1]2B-subn'!$EM40</f>
        <v>10</v>
      </c>
      <c r="G32" s="80">
        <f>'[1]2C-subn'!$DC40</f>
        <v>6.1176380669421064</v>
      </c>
      <c r="H32" s="80">
        <f>'[1]2D-subn'!$DC40</f>
        <v>9.2450770836526406</v>
      </c>
      <c r="I32" s="80">
        <f>'[1]3Ai-subn'!$DC40</f>
        <v>9.3158372482349829</v>
      </c>
      <c r="J32" s="80">
        <f>'[1]3Aii-subn'!$DC40</f>
        <v>8.0909534972788375</v>
      </c>
      <c r="K32" s="80">
        <f>'[1]3Aiii-subn'!$EM40</f>
        <v>6.2970546713150766</v>
      </c>
      <c r="L32" s="83">
        <v>8.4685636518877985</v>
      </c>
      <c r="M32" s="84">
        <v>8.4960406376260718</v>
      </c>
      <c r="N32" s="85">
        <v>7.9012818056096323</v>
      </c>
      <c r="O32" s="86">
        <v>8.2886286983745006</v>
      </c>
      <c r="P32" s="94">
        <v>1</v>
      </c>
      <c r="Q32" s="81"/>
      <c r="R32" s="81"/>
    </row>
    <row r="33" spans="1:18" x14ac:dyDescent="0.25">
      <c r="A33" s="88" t="s">
        <v>40</v>
      </c>
      <c r="B33" s="89">
        <f>'[1]1A-subn'!$EQ41</f>
        <v>7.3689548897945887</v>
      </c>
      <c r="C33" s="89">
        <f>'[1]1B-subn'!$EQ41</f>
        <v>7.9376696023279179</v>
      </c>
      <c r="D33" s="89">
        <f>'[1]1C-subn'!$DG41</f>
        <v>4.9732578658326627</v>
      </c>
      <c r="E33" s="89">
        <f>'[1]2A-subn'!$DC41</f>
        <v>5.2599346777805565</v>
      </c>
      <c r="F33" s="89">
        <f>'[1]2B-subn'!$EM41</f>
        <v>6</v>
      </c>
      <c r="G33" s="89">
        <f>'[1]2C-subn'!$DC41</f>
        <v>5.8089295455437231</v>
      </c>
      <c r="H33" s="89">
        <f>'[1]2D-subn'!$DC41</f>
        <v>7.2191417310012564</v>
      </c>
      <c r="I33" s="89">
        <f>'[1]3Ai-subn'!$DC41</f>
        <v>9.1253521396064183</v>
      </c>
      <c r="J33" s="89">
        <f>'[1]3Aii-subn'!$DC41</f>
        <v>7.2238212736876761</v>
      </c>
      <c r="K33" s="89">
        <f>'[1]3Aiii-subn'!$EM41</f>
        <v>5.2437548589913643</v>
      </c>
      <c r="L33" s="90">
        <v>6.7599607859850552</v>
      </c>
      <c r="M33" s="91">
        <v>6.0720014885813836</v>
      </c>
      <c r="N33" s="92">
        <v>7.1976427574284871</v>
      </c>
      <c r="O33" s="93">
        <v>6.676535010664975</v>
      </c>
      <c r="P33" s="211">
        <v>32</v>
      </c>
      <c r="Q33" s="81"/>
      <c r="R33" s="81"/>
    </row>
    <row r="34" spans="1:18" x14ac:dyDescent="0.25">
      <c r="A34" s="87" t="s">
        <v>41</v>
      </c>
      <c r="B34" s="80">
        <f>'[1]1A-subn'!$EQ42</f>
        <v>4.4771797591849785</v>
      </c>
      <c r="C34" s="80">
        <f>'[1]1B-subn'!$EQ42</f>
        <v>8.1325178613863152</v>
      </c>
      <c r="D34" s="80">
        <f>'[1]1C-subn'!$DG42</f>
        <v>4.3720938730747356</v>
      </c>
      <c r="E34" s="80">
        <f>'[1]2A-subn'!$DC42</f>
        <v>6.9946985859842856</v>
      </c>
      <c r="F34" s="80">
        <f>'[1]2B-subn'!$EM42</f>
        <v>7</v>
      </c>
      <c r="G34" s="80">
        <f>'[1]2C-subn'!$DC42</f>
        <v>9.1281504508797706</v>
      </c>
      <c r="H34" s="80">
        <f>'[1]2D-subn'!$DC42</f>
        <v>3.1096827340029005</v>
      </c>
      <c r="I34" s="80">
        <f>'[1]3Ai-subn'!$DC42</f>
        <v>7.1863819078840532</v>
      </c>
      <c r="J34" s="80">
        <f>'[1]3Aii-subn'!$DC42</f>
        <v>2.2559178693653994</v>
      </c>
      <c r="K34" s="80">
        <f>'[1]3Aiii-subn'!$EM42</f>
        <v>9.5305451723437606</v>
      </c>
      <c r="L34" s="83">
        <v>5.6605971645486761</v>
      </c>
      <c r="M34" s="84">
        <v>6.558132942716739</v>
      </c>
      <c r="N34" s="85">
        <v>6.3242816498644041</v>
      </c>
      <c r="O34" s="86">
        <v>6.1810039190432731</v>
      </c>
      <c r="P34" s="94">
        <v>46</v>
      </c>
      <c r="Q34" s="81"/>
      <c r="R34" s="81"/>
    </row>
    <row r="35" spans="1:18" x14ac:dyDescent="0.25">
      <c r="A35" s="87" t="s">
        <v>42</v>
      </c>
      <c r="B35" s="80">
        <f>'[1]1A-subn'!$EQ43</f>
        <v>6.2358426153069431</v>
      </c>
      <c r="C35" s="80">
        <f>'[1]1B-subn'!$EQ43</f>
        <v>7.4199429940487596</v>
      </c>
      <c r="D35" s="80">
        <f>'[1]1C-subn'!$DG43</f>
        <v>4.3430847744881405</v>
      </c>
      <c r="E35" s="80">
        <f>'[1]2A-subn'!$DC43</f>
        <v>1.0570143504772225</v>
      </c>
      <c r="F35" s="80">
        <f>'[1]2B-subn'!$EM43</f>
        <v>6</v>
      </c>
      <c r="G35" s="80">
        <f>'[1]2C-subn'!$DC43</f>
        <v>6.1194676367798886</v>
      </c>
      <c r="H35" s="80">
        <f>'[1]2D-subn'!$DC43</f>
        <v>5.4411372814565659</v>
      </c>
      <c r="I35" s="80">
        <f>'[1]3Ai-subn'!$DC43</f>
        <v>9.1030698652485533</v>
      </c>
      <c r="J35" s="80">
        <f>'[1]3Aii-subn'!$DC43</f>
        <v>6.8373929659711861</v>
      </c>
      <c r="K35" s="80">
        <f>'[1]3Aiii-subn'!$EM43</f>
        <v>3.3908122001928085</v>
      </c>
      <c r="L35" s="83">
        <v>5.9996234612812813</v>
      </c>
      <c r="M35" s="84">
        <v>4.6544048171784196</v>
      </c>
      <c r="N35" s="85">
        <v>6.4437583438041832</v>
      </c>
      <c r="O35" s="86">
        <v>5.6992622074212953</v>
      </c>
      <c r="P35" s="94">
        <v>50</v>
      </c>
      <c r="Q35" s="81"/>
      <c r="R35" s="81"/>
    </row>
    <row r="36" spans="1:18" x14ac:dyDescent="0.25">
      <c r="A36" s="87" t="s">
        <v>43</v>
      </c>
      <c r="B36" s="80">
        <f>'[1]1A-subn'!$EQ44</f>
        <v>7.0830891859902128</v>
      </c>
      <c r="C36" s="80">
        <f>'[1]1B-subn'!$EQ44</f>
        <v>8.0867566274005291</v>
      </c>
      <c r="D36" s="80">
        <f>'[1]1C-subn'!$DG44</f>
        <v>7.2910046843955287</v>
      </c>
      <c r="E36" s="80">
        <f>'[1]2A-subn'!$DC44</f>
        <v>5.4447254171402566</v>
      </c>
      <c r="F36" s="80">
        <f>'[1]2B-subn'!$EM44</f>
        <v>7</v>
      </c>
      <c r="G36" s="80">
        <f>'[1]2C-subn'!$DC44</f>
        <v>8.9746388305038955</v>
      </c>
      <c r="H36" s="80">
        <f>'[1]2D-subn'!$DC44</f>
        <v>6.0657984836981127</v>
      </c>
      <c r="I36" s="80">
        <f>'[1]3Ai-subn'!$DC44</f>
        <v>7.7486903754055572</v>
      </c>
      <c r="J36" s="80">
        <f>'[1]3Aii-subn'!$DC44</f>
        <v>5.8723837924869677</v>
      </c>
      <c r="K36" s="80">
        <f>'[1]3Aiii-subn'!$EM44</f>
        <v>8.9632306478505228</v>
      </c>
      <c r="L36" s="83">
        <v>7.4869501659287572</v>
      </c>
      <c r="M36" s="84">
        <v>6.8712906828355669</v>
      </c>
      <c r="N36" s="85">
        <v>7.5281016052476817</v>
      </c>
      <c r="O36" s="86">
        <v>7.2954474846706683</v>
      </c>
      <c r="P36" s="94">
        <v>13</v>
      </c>
      <c r="Q36" s="81"/>
      <c r="R36" s="81"/>
    </row>
    <row r="37" spans="1:18" x14ac:dyDescent="0.25">
      <c r="A37" s="87" t="s">
        <v>44</v>
      </c>
      <c r="B37" s="80">
        <f>'[1]1A-subn'!$EQ45</f>
        <v>7.4102959858824722</v>
      </c>
      <c r="C37" s="80">
        <f>'[1]1B-subn'!$EQ45</f>
        <v>7.3527943780800538</v>
      </c>
      <c r="D37" s="80">
        <f>'[1]1C-subn'!$DG45</f>
        <v>6.9451175557537859</v>
      </c>
      <c r="E37" s="80">
        <f>'[1]2A-subn'!$DC45</f>
        <v>6.5018177934904786</v>
      </c>
      <c r="F37" s="80">
        <f>'[1]2B-subn'!$EM45</f>
        <v>9</v>
      </c>
      <c r="G37" s="80">
        <f>'[1]2C-subn'!$DC45</f>
        <v>8.680054553537552</v>
      </c>
      <c r="H37" s="80">
        <f>'[1]2D-subn'!$DC45</f>
        <v>3.1348123952963731</v>
      </c>
      <c r="I37" s="80">
        <f>'[1]3Ai-subn'!$DC45</f>
        <v>9.5608051017873734</v>
      </c>
      <c r="J37" s="80">
        <f>'[1]3Aii-subn'!$DC45</f>
        <v>6.5808912696349555</v>
      </c>
      <c r="K37" s="80">
        <f>'[1]3Aiii-subn'!$EM45</f>
        <v>7.9790609404158639</v>
      </c>
      <c r="L37" s="83">
        <v>7.2360693065721042</v>
      </c>
      <c r="M37" s="84">
        <v>6.8291711855811004</v>
      </c>
      <c r="N37" s="85">
        <v>8.0402524372793973</v>
      </c>
      <c r="O37" s="86">
        <v>7.3684976431441997</v>
      </c>
      <c r="P37" s="94">
        <v>7</v>
      </c>
      <c r="Q37" s="81"/>
      <c r="R37" s="81"/>
    </row>
    <row r="38" spans="1:18" x14ac:dyDescent="0.25">
      <c r="A38" s="87" t="s">
        <v>45</v>
      </c>
      <c r="B38" s="80">
        <f>'[1]1A-subn'!$EQ46</f>
        <v>6.5155188045269528</v>
      </c>
      <c r="C38" s="80">
        <f>'[1]1B-subn'!$EQ46</f>
        <v>6.8799622059478684</v>
      </c>
      <c r="D38" s="80">
        <f>'[1]1C-subn'!$DG46</f>
        <v>3.0517277037189445</v>
      </c>
      <c r="E38" s="80">
        <f>'[1]2A-subn'!$DC46</f>
        <v>5.9890688823345153</v>
      </c>
      <c r="F38" s="80">
        <f>'[1]2B-subn'!$EM46</f>
        <v>8</v>
      </c>
      <c r="G38" s="80">
        <f>'[1]2C-subn'!$DC46</f>
        <v>8.0249641214192877</v>
      </c>
      <c r="H38" s="80">
        <f>'[1]2D-subn'!$DC46</f>
        <v>5.3170111803633393</v>
      </c>
      <c r="I38" s="80">
        <f>'[1]3Ai-subn'!$DC46</f>
        <v>7.6455603773329006</v>
      </c>
      <c r="J38" s="80">
        <f>'[1]3Aii-subn'!$DC46</f>
        <v>7.7126331659336786</v>
      </c>
      <c r="K38" s="80">
        <f>'[1]3Aiii-subn'!$EM46</f>
        <v>5.9395676121908743</v>
      </c>
      <c r="L38" s="83">
        <v>5.4824029047312557</v>
      </c>
      <c r="M38" s="84">
        <v>6.8327610460292849</v>
      </c>
      <c r="N38" s="85">
        <v>7.0992537184858184</v>
      </c>
      <c r="O38" s="86">
        <v>6.4714725564154527</v>
      </c>
      <c r="P38" s="94">
        <v>38</v>
      </c>
      <c r="Q38" s="81"/>
      <c r="R38" s="81"/>
    </row>
    <row r="39" spans="1:18" x14ac:dyDescent="0.25">
      <c r="A39" s="87" t="s">
        <v>46</v>
      </c>
      <c r="B39" s="80">
        <f>'[1]1A-subn'!$EQ47</f>
        <v>7.6218385375379949</v>
      </c>
      <c r="C39" s="80">
        <f>'[1]1B-subn'!$EQ47</f>
        <v>8.3854167059950075</v>
      </c>
      <c r="D39" s="80">
        <f>'[1]1C-subn'!$DG47</f>
        <v>7.209873236676513</v>
      </c>
      <c r="E39" s="80">
        <f>'[1]2A-subn'!$DC47</f>
        <v>6.740535852338656</v>
      </c>
      <c r="F39" s="80">
        <f>'[1]2B-subn'!$EM47</f>
        <v>7</v>
      </c>
      <c r="G39" s="80">
        <f>'[1]2C-subn'!$DC47</f>
        <v>9.6716618400235923</v>
      </c>
      <c r="H39" s="80">
        <f>'[1]2D-subn'!$DC47</f>
        <v>5.3032800641116733</v>
      </c>
      <c r="I39" s="80">
        <f>'[1]3Ai-subn'!$DC47</f>
        <v>8.3710193771008807</v>
      </c>
      <c r="J39" s="80">
        <f>'[1]3Aii-subn'!$DC47</f>
        <v>4.8319804433228892</v>
      </c>
      <c r="K39" s="80">
        <f>'[1]3Aiii-subn'!$EM47</f>
        <v>8.5961979664807604</v>
      </c>
      <c r="L39" s="83">
        <v>7.7390428267365055</v>
      </c>
      <c r="M39" s="84">
        <v>7.1788694391184809</v>
      </c>
      <c r="N39" s="85">
        <v>7.2663992623015092</v>
      </c>
      <c r="O39" s="86">
        <v>7.3947705093854985</v>
      </c>
      <c r="P39" s="94">
        <v>7</v>
      </c>
      <c r="Q39" s="81"/>
      <c r="R39" s="81"/>
    </row>
    <row r="40" spans="1:18" x14ac:dyDescent="0.25">
      <c r="A40" s="87" t="s">
        <v>47</v>
      </c>
      <c r="B40" s="80">
        <f>'[1]1A-subn'!$EQ48</f>
        <v>5.2819316879407721</v>
      </c>
      <c r="C40" s="80">
        <f>'[1]1B-subn'!$EQ48</f>
        <v>7.8615636956830635</v>
      </c>
      <c r="D40" s="80">
        <f>'[1]1C-subn'!$DG48</f>
        <v>3.8243047898909892</v>
      </c>
      <c r="E40" s="80">
        <f>'[1]2A-subn'!$DC48</f>
        <v>2.678035445056369</v>
      </c>
      <c r="F40" s="80">
        <f>'[1]2B-subn'!$EM48</f>
        <v>8</v>
      </c>
      <c r="G40" s="80">
        <f>'[1]2C-subn'!$DC48</f>
        <v>7.3300127705346156</v>
      </c>
      <c r="H40" s="80">
        <f>'[1]2D-subn'!$DC48</f>
        <v>9.415981378337122</v>
      </c>
      <c r="I40" s="80">
        <f>'[1]3Ai-subn'!$DC48</f>
        <v>6.5766221894101653</v>
      </c>
      <c r="J40" s="80">
        <f>'[1]3Aii-subn'!$DC48</f>
        <v>7.5062780460687257</v>
      </c>
      <c r="K40" s="80">
        <f>'[1]3Aiii-subn'!$EM48</f>
        <v>5.2898868048910472</v>
      </c>
      <c r="L40" s="83">
        <v>5.6559333911716081</v>
      </c>
      <c r="M40" s="84">
        <v>6.8560073984820269</v>
      </c>
      <c r="N40" s="85">
        <v>6.4575956801233128</v>
      </c>
      <c r="O40" s="86">
        <v>6.3231788232589823</v>
      </c>
      <c r="P40" s="94">
        <v>42</v>
      </c>
      <c r="Q40" s="81"/>
      <c r="R40" s="81"/>
    </row>
    <row r="41" spans="1:18" x14ac:dyDescent="0.25">
      <c r="A41" s="87" t="s">
        <v>48</v>
      </c>
      <c r="B41" s="80">
        <f>'[1]1A-subn'!$EQ49</f>
        <v>6.9938558398154163</v>
      </c>
      <c r="C41" s="80">
        <f>'[1]1B-subn'!$EQ49</f>
        <v>7.784707889453081</v>
      </c>
      <c r="D41" s="80">
        <f>'[1]1C-subn'!$DG49</f>
        <v>5.4566192040951051</v>
      </c>
      <c r="E41" s="80">
        <f>'[1]2A-subn'!$DC49</f>
        <v>5.2649102963728271</v>
      </c>
      <c r="F41" s="80">
        <f>'[1]2B-subn'!$EM49</f>
        <v>8</v>
      </c>
      <c r="G41" s="80">
        <f>'[1]2C-subn'!$DC49</f>
        <v>7.9691583688988299</v>
      </c>
      <c r="H41" s="80">
        <f>'[1]2D-subn'!$DC49</f>
        <v>6.3077563011739315</v>
      </c>
      <c r="I41" s="80">
        <f>'[1]3Ai-subn'!$DC49</f>
        <v>8.8336376603459321</v>
      </c>
      <c r="J41" s="80">
        <f>'[1]3Aii-subn'!$DC49</f>
        <v>9.2552410314172935</v>
      </c>
      <c r="K41" s="80">
        <f>'[1]3Aiii-subn'!$EM49</f>
        <v>5.6165731783561368</v>
      </c>
      <c r="L41" s="83">
        <v>6.7450609777878681</v>
      </c>
      <c r="M41" s="84">
        <v>6.8854562416113971</v>
      </c>
      <c r="N41" s="85">
        <v>7.9018172900397881</v>
      </c>
      <c r="O41" s="86">
        <v>7.1774448364796841</v>
      </c>
      <c r="P41" s="94">
        <v>18</v>
      </c>
      <c r="Q41" s="81"/>
      <c r="R41" s="81"/>
    </row>
    <row r="42" spans="1:18" x14ac:dyDescent="0.25">
      <c r="A42" s="87" t="s">
        <v>49</v>
      </c>
      <c r="B42" s="80">
        <f>'[1]1A-subn'!$EQ50</f>
        <v>6.5553645941386112</v>
      </c>
      <c r="C42" s="80">
        <f>'[1]1B-subn'!$EQ50</f>
        <v>8.1218702975764927</v>
      </c>
      <c r="D42" s="80">
        <f>'[1]1C-subn'!$DG50</f>
        <v>4.2983335986039961</v>
      </c>
      <c r="E42" s="80">
        <f>'[1]2A-subn'!$DC50</f>
        <v>5.6065258088148173</v>
      </c>
      <c r="F42" s="80">
        <f>'[1]2B-subn'!$EM50</f>
        <v>8</v>
      </c>
      <c r="G42" s="80">
        <f>'[1]2C-subn'!$DC50</f>
        <v>6.479017948147364</v>
      </c>
      <c r="H42" s="80">
        <f>'[1]2D-subn'!$DC50</f>
        <v>6.2291182421884255</v>
      </c>
      <c r="I42" s="80">
        <f>'[1]3Ai-subn'!$DC50</f>
        <v>8.3944069571547537</v>
      </c>
      <c r="J42" s="80">
        <f>'[1]3Aii-subn'!$DC50</f>
        <v>9.0530971107033213</v>
      </c>
      <c r="K42" s="80">
        <f>'[1]3Aiii-subn'!$EM50</f>
        <v>5.272535196079799</v>
      </c>
      <c r="L42" s="83">
        <v>6.3251894967730324</v>
      </c>
      <c r="M42" s="84">
        <v>6.5786654997876521</v>
      </c>
      <c r="N42" s="85">
        <v>7.5733464213126256</v>
      </c>
      <c r="O42" s="86">
        <v>6.8257338059577704</v>
      </c>
      <c r="P42" s="94">
        <v>31</v>
      </c>
      <c r="Q42" s="81"/>
      <c r="R42" s="81"/>
    </row>
    <row r="43" spans="1:18" x14ac:dyDescent="0.25">
      <c r="A43" s="88" t="s">
        <v>50</v>
      </c>
      <c r="B43" s="89">
        <f>'[1]1A-subn'!$EQ51</f>
        <v>5.8756246562786929</v>
      </c>
      <c r="C43" s="89">
        <f>'[1]1B-subn'!$EQ51</f>
        <v>5.8780628365865892</v>
      </c>
      <c r="D43" s="89">
        <f>'[1]1C-subn'!$DG51</f>
        <v>6.2745465062689014</v>
      </c>
      <c r="E43" s="89">
        <f>'[1]2A-subn'!$DC51</f>
        <v>6.7575218836724389</v>
      </c>
      <c r="F43" s="89">
        <f>'[1]2B-subn'!$EM51</f>
        <v>6</v>
      </c>
      <c r="G43" s="89">
        <f>'[1]2C-subn'!$DC51</f>
        <v>7.9786081280386867</v>
      </c>
      <c r="H43" s="89">
        <f>'[1]2D-subn'!$DC51</f>
        <v>6.4671187202000668</v>
      </c>
      <c r="I43" s="89">
        <f>'[1]3Ai-subn'!$DC51</f>
        <v>7.3353466960545823</v>
      </c>
      <c r="J43" s="89">
        <f>'[1]3Aii-subn'!$DC51</f>
        <v>5.1940259635039592</v>
      </c>
      <c r="K43" s="89">
        <f>'[1]3Aiii-subn'!$EM51</f>
        <v>9.1593283234808958</v>
      </c>
      <c r="L43" s="90">
        <v>6.0094113330447279</v>
      </c>
      <c r="M43" s="91">
        <v>6.8008121829777979</v>
      </c>
      <c r="N43" s="92">
        <v>7.22956699434648</v>
      </c>
      <c r="O43" s="95">
        <v>6.6799301701230016</v>
      </c>
      <c r="P43" s="212">
        <v>32</v>
      </c>
      <c r="Q43" s="81"/>
      <c r="R43" s="81"/>
    </row>
    <row r="44" spans="1:18" x14ac:dyDescent="0.25">
      <c r="A44" s="96" t="s">
        <v>51</v>
      </c>
      <c r="B44" s="80">
        <f>'[1]1A-subn'!$EQ52</f>
        <v>8.1366440166679705</v>
      </c>
      <c r="C44" s="80">
        <f>'[1]1B-subn'!$EQ52</f>
        <v>8.8199970970695656</v>
      </c>
      <c r="D44" s="80">
        <f>'[1]1C-subn'!$DG52</f>
        <v>7.7568820008387673</v>
      </c>
      <c r="E44" s="80">
        <f>'[1]2A-subn'!$DC52</f>
        <v>9.9470085281430016</v>
      </c>
      <c r="F44" s="80">
        <f>'[1]2B-subn'!$EM52</f>
        <v>10</v>
      </c>
      <c r="G44" s="80">
        <f>'[1]2C-subn'!$DC52</f>
        <v>8.0670803822355879</v>
      </c>
      <c r="H44" s="80">
        <f>'[1]2D-subn'!$DC52</f>
        <v>4.2767016186450588</v>
      </c>
      <c r="I44" s="80">
        <f>'[1]3Ai-subn'!$DC52</f>
        <v>8.5689349991780688</v>
      </c>
      <c r="J44" s="80">
        <f>'[1]3Aii-subn'!$DC52</f>
        <v>6.5526993411332661</v>
      </c>
      <c r="K44" s="80">
        <f>'[1]3Aiii-subn'!$EM52</f>
        <v>8.3270019159750444</v>
      </c>
      <c r="L44" s="97">
        <v>8.2378410381921015</v>
      </c>
      <c r="M44" s="98">
        <v>8.0726976322559114</v>
      </c>
      <c r="N44" s="99">
        <v>7.8162120854287922</v>
      </c>
      <c r="O44" s="100">
        <v>8.0422502519589347</v>
      </c>
      <c r="P44" s="101">
        <v>3</v>
      </c>
      <c r="Q44" s="81"/>
      <c r="R44" s="81"/>
    </row>
    <row r="45" spans="1:18" x14ac:dyDescent="0.25">
      <c r="A45" s="96" t="s">
        <v>52</v>
      </c>
      <c r="B45" s="80">
        <f>'[1]1A-subn'!$EQ53</f>
        <v>7.6633714364450167</v>
      </c>
      <c r="C45" s="80">
        <f>'[1]1B-subn'!$EQ53</f>
        <v>7.0787367771608931</v>
      </c>
      <c r="D45" s="80">
        <f>'[1]1C-subn'!$DG53</f>
        <v>8.1258102537551444</v>
      </c>
      <c r="E45" s="80">
        <f>'[1]2A-subn'!$DC53</f>
        <v>9.2218681598914127</v>
      </c>
      <c r="F45" s="80">
        <f>'[1]2B-subn'!$EM53</f>
        <v>10</v>
      </c>
      <c r="G45" s="80">
        <f>'[1]2C-subn'!$DC53</f>
        <v>8.989036790614648</v>
      </c>
      <c r="H45" s="80">
        <f>'[1]2D-subn'!$DC53</f>
        <v>4.8028706332450142</v>
      </c>
      <c r="I45" s="80">
        <f>'[1]3Ai-subn'!$DC53</f>
        <v>7.9419474680149724</v>
      </c>
      <c r="J45" s="80">
        <f>'[1]3Aii-subn'!$DC53</f>
        <v>7.9404575494684968</v>
      </c>
      <c r="K45" s="80">
        <f>'[1]3Aiii-subn'!$EM53</f>
        <v>7.8213611899550912</v>
      </c>
      <c r="L45" s="97">
        <v>7.6226394891203517</v>
      </c>
      <c r="M45" s="98">
        <v>8.2534438959377692</v>
      </c>
      <c r="N45" s="99">
        <v>7.9012554024795207</v>
      </c>
      <c r="O45" s="102">
        <v>7.9257795958458805</v>
      </c>
      <c r="P45" s="103">
        <v>5</v>
      </c>
      <c r="Q45" s="81"/>
      <c r="R45" s="81"/>
    </row>
    <row r="46" spans="1:18" x14ac:dyDescent="0.25">
      <c r="A46" s="96" t="s">
        <v>53</v>
      </c>
      <c r="B46" s="80">
        <f>'[1]1A-subn'!$EQ54</f>
        <v>8.16213850866664</v>
      </c>
      <c r="C46" s="80">
        <f>'[1]1B-subn'!$EQ54</f>
        <v>8.8706109401409705</v>
      </c>
      <c r="D46" s="80">
        <f>'[1]1C-subn'!$DG54</f>
        <v>7.4735691494132661</v>
      </c>
      <c r="E46" s="80">
        <f>'[1]2A-subn'!$DC54</f>
        <v>9.8081447254901839</v>
      </c>
      <c r="F46" s="80">
        <f>'[1]2B-subn'!$EM54</f>
        <v>10</v>
      </c>
      <c r="G46" s="80">
        <f>'[1]2C-subn'!$DC54</f>
        <v>7.8054172532978736</v>
      </c>
      <c r="H46" s="80">
        <f>'[1]2D-subn'!$DC54</f>
        <v>3.9921796204469411</v>
      </c>
      <c r="I46" s="80">
        <f>'[1]3Ai-subn'!$DC54</f>
        <v>8.6137584773683837</v>
      </c>
      <c r="J46" s="80">
        <f>'[1]3Aii-subn'!$DC54</f>
        <v>7.7181856275438019</v>
      </c>
      <c r="K46" s="80">
        <f>'[1]3Aiii-subn'!$EM54</f>
        <v>7.715647529328673</v>
      </c>
      <c r="L46" s="97">
        <v>8.1687728660736258</v>
      </c>
      <c r="M46" s="98">
        <v>7.901435399808749</v>
      </c>
      <c r="N46" s="99">
        <v>8.0158638780802871</v>
      </c>
      <c r="O46" s="102">
        <v>8.0286907146542195</v>
      </c>
      <c r="P46" s="103">
        <v>3</v>
      </c>
      <c r="Q46" s="81"/>
      <c r="R46" s="81"/>
    </row>
    <row r="47" spans="1:18" x14ac:dyDescent="0.25">
      <c r="A47" s="96" t="s">
        <v>54</v>
      </c>
      <c r="B47" s="80">
        <f>'[1]1A-subn'!$EQ55</f>
        <v>6.6397086926383917</v>
      </c>
      <c r="C47" s="80">
        <f>'[1]1B-subn'!$EQ55</f>
        <v>5.7136787402764089</v>
      </c>
      <c r="D47" s="80">
        <f>'[1]1C-subn'!$DG55</f>
        <v>7.2813410694406375</v>
      </c>
      <c r="E47" s="80">
        <f>'[1]2A-subn'!$DC55</f>
        <v>5.4203670910899007</v>
      </c>
      <c r="F47" s="80">
        <f>'[1]2B-subn'!$EM55</f>
        <v>7</v>
      </c>
      <c r="G47" s="80">
        <f>'[1]2C-subn'!$DC55</f>
        <v>8.8399798121446427</v>
      </c>
      <c r="H47" s="80">
        <f>'[1]2D-subn'!$DC55</f>
        <v>5.9822118103404698</v>
      </c>
      <c r="I47" s="80">
        <f>'[1]3Ai-subn'!$DC55</f>
        <v>7.5054836698398217</v>
      </c>
      <c r="J47" s="80">
        <f>'[1]3Aii-subn'!$DC55</f>
        <v>6.8622717302109928</v>
      </c>
      <c r="K47" s="80">
        <f>'[1]3Aiii-subn'!$EM55</f>
        <v>8.5749426724074809</v>
      </c>
      <c r="L47" s="97">
        <v>6.5449095007851454</v>
      </c>
      <c r="M47" s="98">
        <v>6.8106396783937528</v>
      </c>
      <c r="N47" s="99">
        <v>7.6475660241527654</v>
      </c>
      <c r="O47" s="102">
        <v>7.0010384011105549</v>
      </c>
      <c r="P47" s="103">
        <v>23</v>
      </c>
      <c r="Q47" s="81"/>
      <c r="R47" s="81"/>
    </row>
    <row r="48" spans="1:18" x14ac:dyDescent="0.25">
      <c r="A48" s="96" t="s">
        <v>55</v>
      </c>
      <c r="B48" s="80">
        <f>'[1]1A-subn'!$EQ56</f>
        <v>4.4381708334277938</v>
      </c>
      <c r="C48" s="80">
        <f>'[1]1B-subn'!$EQ56</f>
        <v>6.3663335576842082</v>
      </c>
      <c r="D48" s="80">
        <f>'[1]1C-subn'!$DG56</f>
        <v>7.6165182376649856</v>
      </c>
      <c r="E48" s="80">
        <f>'[1]2A-subn'!$DC56</f>
        <v>5.7071506472040419</v>
      </c>
      <c r="F48" s="80">
        <f>'[1]2B-subn'!$EM56</f>
        <v>6</v>
      </c>
      <c r="G48" s="80">
        <f>'[1]2C-subn'!$DC56</f>
        <v>5.8735553391020083</v>
      </c>
      <c r="H48" s="80">
        <f>'[1]2D-subn'!$DC56</f>
        <v>5.5278654669759426</v>
      </c>
      <c r="I48" s="80">
        <f>'[1]3Ai-subn'!$DC56</f>
        <v>7.6519206299757903</v>
      </c>
      <c r="J48" s="80">
        <f>'[1]3Aii-subn'!$DC56</f>
        <v>6.7709445416442282</v>
      </c>
      <c r="K48" s="80">
        <f>'[1]3Aiii-subn'!$EM56</f>
        <v>6.5162861338557629</v>
      </c>
      <c r="L48" s="97">
        <v>6.1403408762589962</v>
      </c>
      <c r="M48" s="98">
        <v>5.7771428633204982</v>
      </c>
      <c r="N48" s="99">
        <v>6.9797171018252611</v>
      </c>
      <c r="O48" s="102">
        <v>6.2990669471349188</v>
      </c>
      <c r="P48" s="103">
        <v>42</v>
      </c>
      <c r="Q48" s="81"/>
      <c r="R48" s="81"/>
    </row>
    <row r="49" spans="1:18" x14ac:dyDescent="0.25">
      <c r="A49" s="96" t="s">
        <v>56</v>
      </c>
      <c r="B49" s="80">
        <f>'[1]1A-subn'!$EQ57</f>
        <v>7.8974172216938054</v>
      </c>
      <c r="C49" s="80">
        <f>'[1]1B-subn'!$EQ57</f>
        <v>7.3680006432007037</v>
      </c>
      <c r="D49" s="80">
        <f>'[1]1C-subn'!$DG57</f>
        <v>7.7949774030163645</v>
      </c>
      <c r="E49" s="80">
        <f>'[1]2A-subn'!$DC57</f>
        <v>6.0309722288912004</v>
      </c>
      <c r="F49" s="80">
        <f>'[1]2B-subn'!$EM57</f>
        <v>7</v>
      </c>
      <c r="G49" s="80">
        <f>'[1]2C-subn'!$DC57</f>
        <v>8.3177804420278818</v>
      </c>
      <c r="H49" s="80">
        <f>'[1]2D-subn'!$DC57</f>
        <v>7.9292772811366143</v>
      </c>
      <c r="I49" s="80">
        <f>'[1]3Ai-subn'!$DC57</f>
        <v>9.0981408309781049</v>
      </c>
      <c r="J49" s="80">
        <f>'[1]3Aii-subn'!$DC57</f>
        <v>6.8963494319690373</v>
      </c>
      <c r="K49" s="80">
        <f>'[1]3Aiii-subn'!$EM57</f>
        <v>8.8268576959791751</v>
      </c>
      <c r="L49" s="97">
        <v>7.6867984226369579</v>
      </c>
      <c r="M49" s="98">
        <v>7.3195074880139241</v>
      </c>
      <c r="N49" s="99">
        <v>8.2737826529754397</v>
      </c>
      <c r="O49" s="102">
        <v>7.7600295212087742</v>
      </c>
      <c r="P49" s="103">
        <v>6</v>
      </c>
      <c r="Q49" s="81"/>
      <c r="R49" s="81"/>
    </row>
    <row r="50" spans="1:18" x14ac:dyDescent="0.25">
      <c r="A50" s="96" t="s">
        <v>57</v>
      </c>
      <c r="B50" s="80">
        <f>'[1]1A-subn'!$EQ58</f>
        <v>7.3903872415393348</v>
      </c>
      <c r="C50" s="80">
        <f>'[1]1B-subn'!$EQ58</f>
        <v>6.940822688355369</v>
      </c>
      <c r="D50" s="80">
        <f>'[1]1C-subn'!$DG58</f>
        <v>6.1810391722721203</v>
      </c>
      <c r="E50" s="80">
        <f>'[1]2A-subn'!$DC58</f>
        <v>8.8352940163952081</v>
      </c>
      <c r="F50" s="80">
        <f>'[1]2B-subn'!$EM58</f>
        <v>10</v>
      </c>
      <c r="G50" s="80">
        <f>'[1]2C-subn'!$DC58</f>
        <v>8.0546703842206959</v>
      </c>
      <c r="H50" s="80">
        <f>'[1]2D-subn'!$DC58</f>
        <v>2.3985709881041277</v>
      </c>
      <c r="I50" s="80">
        <f>'[1]3Ai-subn'!$DC58</f>
        <v>7.6574119511257681</v>
      </c>
      <c r="J50" s="80">
        <f>'[1]3Aii-subn'!$DC58</f>
        <v>6.0971360197733926</v>
      </c>
      <c r="K50" s="80">
        <f>'[1]3Aiii-subn'!$EM58</f>
        <v>5.5552515972897956</v>
      </c>
      <c r="L50" s="97">
        <v>6.8374163673889425</v>
      </c>
      <c r="M50" s="98">
        <v>7.3221338471800088</v>
      </c>
      <c r="N50" s="99">
        <v>6.436599856062986</v>
      </c>
      <c r="O50" s="102">
        <v>6.865383356877313</v>
      </c>
      <c r="P50" s="103">
        <v>27</v>
      </c>
      <c r="Q50" s="81"/>
      <c r="R50" s="81"/>
    </row>
    <row r="51" spans="1:18" x14ac:dyDescent="0.25">
      <c r="A51" s="69" t="s">
        <v>75</v>
      </c>
      <c r="B51" s="80">
        <f>'[1]1A-subn'!$EQ59</f>
        <v>5.3922147682180102</v>
      </c>
      <c r="C51" s="80">
        <f>'[1]1B-subn'!$EQ59</f>
        <v>7.6939575255834978</v>
      </c>
      <c r="D51" s="80">
        <f>'[1]1C-subn'!$DG59</f>
        <v>5.6706615496820625</v>
      </c>
      <c r="E51" s="80">
        <f>'[1]2A-subn'!$DC59</f>
        <v>5.4867952070917099</v>
      </c>
      <c r="F51" s="80">
        <f>'[1]2B-subn'!$EM59</f>
        <v>6</v>
      </c>
      <c r="G51" s="80">
        <f>'[1]2C-subn'!$DC59</f>
        <v>8.8986352419020811</v>
      </c>
      <c r="H51" s="80">
        <f>'[1]2D-subn'!$DC59</f>
        <v>4.7786970615054267</v>
      </c>
      <c r="I51" s="80">
        <f>'[1]3Ai-subn'!$DC59</f>
        <v>7.2374402974948469</v>
      </c>
      <c r="J51" s="80">
        <f>'[1]3Aii-subn'!$DC59</f>
        <v>3.7959142676239543</v>
      </c>
      <c r="K51" s="80">
        <f>'[1]3Aiii-subn'!$EM59</f>
        <v>8.0388525554964438</v>
      </c>
      <c r="L51" s="97">
        <v>6.2522779478278565</v>
      </c>
      <c r="M51" s="98">
        <v>6.2910318776248042</v>
      </c>
      <c r="N51" s="99">
        <v>6.3574023735384158</v>
      </c>
      <c r="O51" s="102">
        <v>6.3002373996636925</v>
      </c>
      <c r="P51" s="103">
        <v>42</v>
      </c>
      <c r="Q51" s="81"/>
      <c r="R51" s="81"/>
    </row>
    <row r="52" spans="1:18" x14ac:dyDescent="0.25">
      <c r="A52" s="96" t="s">
        <v>58</v>
      </c>
      <c r="B52" s="80">
        <f>'[1]1A-subn'!$EQ60</f>
        <v>6.4513568071519289</v>
      </c>
      <c r="C52" s="80">
        <f>'[1]1B-subn'!$EQ60</f>
        <v>8.1891879709412052</v>
      </c>
      <c r="D52" s="80">
        <f>'[1]1C-subn'!$DG60</f>
        <v>5.6878720632480366</v>
      </c>
      <c r="E52" s="80">
        <f>'[1]2A-subn'!$DC60</f>
        <v>5.2242666060658927</v>
      </c>
      <c r="F52" s="80">
        <f>'[1]2B-subn'!$EM60</f>
        <v>6</v>
      </c>
      <c r="G52" s="80">
        <f>'[1]2C-subn'!$DC60</f>
        <v>7.0393452153722249</v>
      </c>
      <c r="H52" s="80">
        <f>'[1]2D-subn'!$DC60</f>
        <v>6.3026174507974622</v>
      </c>
      <c r="I52" s="80">
        <f>'[1]3Ai-subn'!$DC60</f>
        <v>8.4388104221146012</v>
      </c>
      <c r="J52" s="80">
        <f>'[1]3Aii-subn'!$DC60</f>
        <v>6.8146341252497162</v>
      </c>
      <c r="K52" s="80">
        <f>'[1]3Aiii-subn'!$EM60</f>
        <v>6.3932222483764729</v>
      </c>
      <c r="L52" s="97">
        <v>6.776138947113723</v>
      </c>
      <c r="M52" s="98">
        <v>6.1415573180588954</v>
      </c>
      <c r="N52" s="99">
        <v>7.2155555985802637</v>
      </c>
      <c r="O52" s="102">
        <v>6.7110839545842937</v>
      </c>
      <c r="P52" s="103">
        <v>32</v>
      </c>
      <c r="Q52" s="81"/>
      <c r="R52" s="81"/>
    </row>
    <row r="53" spans="1:18" x14ac:dyDescent="0.25">
      <c r="A53" s="104" t="s">
        <v>59</v>
      </c>
      <c r="B53" s="89">
        <f>'[1]1A-subn'!$EQ61</f>
        <v>4.9650152714631011</v>
      </c>
      <c r="C53" s="89">
        <f>'[1]1B-subn'!$EQ61</f>
        <v>8.8511147730317568</v>
      </c>
      <c r="D53" s="89">
        <f>'[1]1C-subn'!$DG61</f>
        <v>5.5836968212662486</v>
      </c>
      <c r="E53" s="89">
        <f>'[1]2A-subn'!$DC61</f>
        <v>8.5761953965596174</v>
      </c>
      <c r="F53" s="89">
        <f>'[1]2B-subn'!$EM61</f>
        <v>10</v>
      </c>
      <c r="G53" s="89">
        <f>'[1]2C-subn'!$DC61</f>
        <v>7.1089042263334417</v>
      </c>
      <c r="H53" s="89">
        <f>'[1]2D-subn'!$DC61</f>
        <v>5.4059124938730889</v>
      </c>
      <c r="I53" s="89">
        <f>'[1]3Ai-subn'!$DC61</f>
        <v>9.4655127739830505</v>
      </c>
      <c r="J53" s="89">
        <f>'[1]3Aii-subn'!$DC61</f>
        <v>1.7250365408667621</v>
      </c>
      <c r="K53" s="89">
        <f>'[1]3Aiii-subn'!$EM61</f>
        <v>9.3440660074334723</v>
      </c>
      <c r="L53" s="105">
        <v>6.4666089552537018</v>
      </c>
      <c r="M53" s="106">
        <v>7.7727530291915379</v>
      </c>
      <c r="N53" s="107">
        <v>6.8448717740944289</v>
      </c>
      <c r="O53" s="108">
        <v>7.0280779195132226</v>
      </c>
      <c r="P53" s="213">
        <v>23</v>
      </c>
      <c r="Q53" s="81"/>
      <c r="R53" s="81"/>
    </row>
  </sheetData>
  <pageMargins left="0.7" right="0.7" top="0.75" bottom="0.75" header="0.3" footer="0.3"/>
  <pageSetup orientation="portrait" horizontalDpi="4294967292" verticalDpi="429496729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47" sqref="M47:N97"/>
    </sheetView>
  </sheetViews>
  <sheetFormatPr defaultColWidth="8.85546875" defaultRowHeight="15" x14ac:dyDescent="0.25"/>
  <cols>
    <col min="1" max="1" width="28" style="56" customWidth="1"/>
    <col min="2" max="13" width="5.7109375" style="79" customWidth="1"/>
    <col min="14" max="14" width="8.85546875" style="79"/>
    <col min="15" max="16384" width="8.85546875" style="56"/>
  </cols>
  <sheetData>
    <row r="1" spans="1:14" x14ac:dyDescent="0.25">
      <c r="A1" s="4" t="s">
        <v>325</v>
      </c>
      <c r="I1" s="167"/>
    </row>
    <row r="2" spans="1:14" ht="45" x14ac:dyDescent="0.25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">
        <v>2014</v>
      </c>
      <c r="N2" s="179" t="s">
        <v>326</v>
      </c>
    </row>
    <row r="3" spans="1:14" x14ac:dyDescent="0.25">
      <c r="A3" s="77" t="s">
        <v>298</v>
      </c>
      <c r="B3" s="168">
        <v>7.8671026597974629</v>
      </c>
      <c r="C3" s="168">
        <v>7.8990619820457324</v>
      </c>
      <c r="D3" s="168">
        <v>7.834995529055746</v>
      </c>
      <c r="E3" s="168">
        <v>7.8232240409085847</v>
      </c>
      <c r="F3" s="169">
        <v>7.8333814337508656</v>
      </c>
      <c r="G3" s="169">
        <v>7.8328329841411968</v>
      </c>
      <c r="H3" s="168">
        <v>7.7617293895608412</v>
      </c>
      <c r="I3" s="168">
        <v>7.7332903143054796</v>
      </c>
      <c r="J3" s="168">
        <v>7.674007573594781</v>
      </c>
      <c r="K3" s="170">
        <v>7.7224026220827131</v>
      </c>
      <c r="L3" s="170">
        <v>7.7282140365061611</v>
      </c>
      <c r="M3" s="170">
        <v>7.7763384813673415</v>
      </c>
      <c r="N3" s="180"/>
    </row>
    <row r="4" spans="1:14" x14ac:dyDescent="0.25">
      <c r="A4" s="111" t="s">
        <v>60</v>
      </c>
      <c r="B4" s="102">
        <v>8.1817445407416027</v>
      </c>
      <c r="C4" s="102">
        <v>8.2359373220777012</v>
      </c>
      <c r="D4" s="102">
        <v>8.1891925758497255</v>
      </c>
      <c r="E4" s="102">
        <v>8.1790894844189186</v>
      </c>
      <c r="F4" s="102">
        <v>8.1515081753271534</v>
      </c>
      <c r="G4" s="102">
        <v>8.1422825078935208</v>
      </c>
      <c r="H4" s="102">
        <v>8.0607757964325675</v>
      </c>
      <c r="I4" s="102">
        <v>8.0356321337036842</v>
      </c>
      <c r="J4" s="102">
        <v>7.9918187130422709</v>
      </c>
      <c r="K4" s="171">
        <v>8.0469641667578049</v>
      </c>
      <c r="L4" s="171">
        <v>8.0528967711781991</v>
      </c>
      <c r="M4" s="171">
        <v>8.121731714439079</v>
      </c>
      <c r="N4" s="181">
        <v>1</v>
      </c>
    </row>
    <row r="5" spans="1:14" x14ac:dyDescent="0.25">
      <c r="A5" s="111" t="s">
        <v>61</v>
      </c>
      <c r="B5" s="102">
        <v>8.0212561016786061</v>
      </c>
      <c r="C5" s="102">
        <v>8.0561180957180039</v>
      </c>
      <c r="D5" s="102">
        <v>8.0076625606013057</v>
      </c>
      <c r="E5" s="102">
        <v>8.0052535426936711</v>
      </c>
      <c r="F5" s="102">
        <v>7.9967912704571242</v>
      </c>
      <c r="G5" s="102">
        <v>7.9862151832759531</v>
      </c>
      <c r="H5" s="102">
        <v>7.912590858840292</v>
      </c>
      <c r="I5" s="102">
        <v>7.879903387078623</v>
      </c>
      <c r="J5" s="102">
        <v>7.8190032033251482</v>
      </c>
      <c r="K5" s="171">
        <v>7.853216739379465</v>
      </c>
      <c r="L5" s="171">
        <v>7.8711252476675559</v>
      </c>
      <c r="M5" s="171">
        <v>7.8916295026004404</v>
      </c>
      <c r="N5" s="181">
        <v>2</v>
      </c>
    </row>
    <row r="6" spans="1:14" x14ac:dyDescent="0.25">
      <c r="A6" s="111" t="s">
        <v>62</v>
      </c>
      <c r="B6" s="102">
        <v>7.8450432171893558</v>
      </c>
      <c r="C6" s="102">
        <v>7.8740367121801276</v>
      </c>
      <c r="D6" s="102">
        <v>7.8129612542190934</v>
      </c>
      <c r="E6" s="102">
        <v>7.7932315359569877</v>
      </c>
      <c r="F6" s="102">
        <v>7.8085087238293704</v>
      </c>
      <c r="G6" s="102">
        <v>7.8065380073220529</v>
      </c>
      <c r="H6" s="102">
        <v>7.7452347654557272</v>
      </c>
      <c r="I6" s="102">
        <v>7.7219382928724327</v>
      </c>
      <c r="J6" s="102">
        <v>7.6445844601189634</v>
      </c>
      <c r="K6" s="171">
        <v>7.695875010094869</v>
      </c>
      <c r="L6" s="171">
        <v>7.6857529302382552</v>
      </c>
      <c r="M6" s="171">
        <v>7.7340331073776136</v>
      </c>
      <c r="N6" s="181">
        <v>23</v>
      </c>
    </row>
    <row r="7" spans="1:14" x14ac:dyDescent="0.25">
      <c r="A7" s="111" t="s">
        <v>63</v>
      </c>
      <c r="B7" s="102">
        <v>7.8209250983383223</v>
      </c>
      <c r="C7" s="102">
        <v>7.8477823619048452</v>
      </c>
      <c r="D7" s="102">
        <v>7.7807755771751639</v>
      </c>
      <c r="E7" s="102">
        <v>7.7562763537071682</v>
      </c>
      <c r="F7" s="102">
        <v>7.7689151707974622</v>
      </c>
      <c r="G7" s="102">
        <v>7.7600620632981476</v>
      </c>
      <c r="H7" s="102">
        <v>7.6962651382970053</v>
      </c>
      <c r="I7" s="102">
        <v>7.683423947247964</v>
      </c>
      <c r="J7" s="102">
        <v>7.6191142768580464</v>
      </c>
      <c r="K7" s="171">
        <v>7.6610560369830099</v>
      </c>
      <c r="L7" s="171">
        <v>7.6431684882343482</v>
      </c>
      <c r="M7" s="171">
        <v>7.6771317612218057</v>
      </c>
      <c r="N7" s="181">
        <v>23</v>
      </c>
    </row>
    <row r="8" spans="1:14" x14ac:dyDescent="0.25">
      <c r="A8" s="111" t="s">
        <v>64</v>
      </c>
      <c r="B8" s="102">
        <v>7.6830100353095707</v>
      </c>
      <c r="C8" s="102">
        <v>7.7162052266718737</v>
      </c>
      <c r="D8" s="102">
        <v>7.6558358236132085</v>
      </c>
      <c r="E8" s="102">
        <v>7.652836980157808</v>
      </c>
      <c r="F8" s="102">
        <v>7.6870784192159514</v>
      </c>
      <c r="G8" s="102">
        <v>7.71011450073006</v>
      </c>
      <c r="H8" s="102">
        <v>7.6557707127484251</v>
      </c>
      <c r="I8" s="102">
        <v>7.6225640634197402</v>
      </c>
      <c r="J8" s="102">
        <v>7.5763852268833789</v>
      </c>
      <c r="K8" s="171">
        <v>7.6551793084520368</v>
      </c>
      <c r="L8" s="171">
        <v>7.6885444531700919</v>
      </c>
      <c r="M8" s="171">
        <v>7.7589985975511739</v>
      </c>
      <c r="N8" s="181">
        <v>4</v>
      </c>
    </row>
    <row r="9" spans="1:14" x14ac:dyDescent="0.25">
      <c r="A9" s="111" t="s">
        <v>65</v>
      </c>
      <c r="B9" s="102">
        <v>7.8651825151925472</v>
      </c>
      <c r="C9" s="102">
        <v>7.8760763365901809</v>
      </c>
      <c r="D9" s="102">
        <v>7.8050082811411174</v>
      </c>
      <c r="E9" s="102">
        <v>7.7751509391570499</v>
      </c>
      <c r="F9" s="102">
        <v>7.7554633846345586</v>
      </c>
      <c r="G9" s="102">
        <v>7.7459726099622292</v>
      </c>
      <c r="H9" s="102">
        <v>7.6673528058311575</v>
      </c>
      <c r="I9" s="102">
        <v>7.6269623990030988</v>
      </c>
      <c r="J9" s="102">
        <v>7.54147098968848</v>
      </c>
      <c r="K9" s="171">
        <v>7.5702665045854358</v>
      </c>
      <c r="L9" s="171">
        <v>7.5915202424191497</v>
      </c>
      <c r="M9" s="171">
        <v>7.6362183469502893</v>
      </c>
      <c r="N9" s="181">
        <v>46</v>
      </c>
    </row>
    <row r="10" spans="1:14" x14ac:dyDescent="0.25">
      <c r="A10" s="111" t="s">
        <v>66</v>
      </c>
      <c r="B10" s="102">
        <v>7.9760781787069419</v>
      </c>
      <c r="C10" s="102">
        <v>8.0055276476986155</v>
      </c>
      <c r="D10" s="102">
        <v>7.9342112572603289</v>
      </c>
      <c r="E10" s="102">
        <v>7.9185355541075397</v>
      </c>
      <c r="F10" s="102">
        <v>7.9234160566203959</v>
      </c>
      <c r="G10" s="102">
        <v>7.9045615327688248</v>
      </c>
      <c r="H10" s="102">
        <v>7.827758612061122</v>
      </c>
      <c r="I10" s="102">
        <v>7.7906687251264728</v>
      </c>
      <c r="J10" s="102">
        <v>7.7285270609169148</v>
      </c>
      <c r="K10" s="171">
        <v>7.7840699906399706</v>
      </c>
      <c r="L10" s="171">
        <v>7.7684353243632884</v>
      </c>
      <c r="M10" s="171">
        <v>7.820948085322744</v>
      </c>
      <c r="N10" s="181">
        <v>4</v>
      </c>
    </row>
    <row r="11" spans="1:14" x14ac:dyDescent="0.25">
      <c r="A11" s="111" t="s">
        <v>67</v>
      </c>
      <c r="B11" s="102">
        <v>7.7021336162176963</v>
      </c>
      <c r="C11" s="102">
        <v>7.7200628049204623</v>
      </c>
      <c r="D11" s="102">
        <v>7.6491509607470443</v>
      </c>
      <c r="E11" s="102">
        <v>7.6499450956576505</v>
      </c>
      <c r="F11" s="102">
        <v>7.6651367869169356</v>
      </c>
      <c r="G11" s="102">
        <v>7.6584438320595067</v>
      </c>
      <c r="H11" s="102">
        <v>7.5807808283107887</v>
      </c>
      <c r="I11" s="102">
        <v>7.5698680911622622</v>
      </c>
      <c r="J11" s="102">
        <v>7.5192117423677969</v>
      </c>
      <c r="K11" s="171">
        <v>7.5678383470839448</v>
      </c>
      <c r="L11" s="171">
        <v>7.5641811217295389</v>
      </c>
      <c r="M11" s="171">
        <v>7.6161140111981211</v>
      </c>
      <c r="N11" s="181">
        <v>46</v>
      </c>
    </row>
    <row r="12" spans="1:14" x14ac:dyDescent="0.25">
      <c r="A12" s="111" t="s">
        <v>68</v>
      </c>
      <c r="B12" s="102">
        <v>7.806586337828211</v>
      </c>
      <c r="C12" s="102">
        <v>7.8440619721574576</v>
      </c>
      <c r="D12" s="102">
        <v>7.7774843512918173</v>
      </c>
      <c r="E12" s="102">
        <v>7.7734316525299603</v>
      </c>
      <c r="F12" s="102">
        <v>7.7698305283268558</v>
      </c>
      <c r="G12" s="102">
        <v>7.7670044923064667</v>
      </c>
      <c r="H12" s="102">
        <v>7.7001874770967547</v>
      </c>
      <c r="I12" s="102">
        <v>7.6626209607146443</v>
      </c>
      <c r="J12" s="102">
        <v>7.59391380711061</v>
      </c>
      <c r="K12" s="171">
        <v>7.6379755281582176</v>
      </c>
      <c r="L12" s="171">
        <v>7.6282269628476582</v>
      </c>
      <c r="M12" s="171">
        <v>7.6748038632738611</v>
      </c>
      <c r="N12" s="181">
        <v>23</v>
      </c>
    </row>
    <row r="13" spans="1:14" x14ac:dyDescent="0.25">
      <c r="A13" s="112" t="s">
        <v>69</v>
      </c>
      <c r="B13" s="108">
        <v>7.7690669567717832</v>
      </c>
      <c r="C13" s="108">
        <v>7.8148113405380544</v>
      </c>
      <c r="D13" s="108">
        <v>7.7376726486586529</v>
      </c>
      <c r="E13" s="108">
        <v>7.7284892706990815</v>
      </c>
      <c r="F13" s="108">
        <v>7.8071658213828536</v>
      </c>
      <c r="G13" s="108">
        <v>7.8471351117952111</v>
      </c>
      <c r="H13" s="108">
        <v>7.7705769005345688</v>
      </c>
      <c r="I13" s="108">
        <v>7.7393211427258679</v>
      </c>
      <c r="J13" s="108">
        <v>7.7060462556362053</v>
      </c>
      <c r="K13" s="172">
        <v>7.7515845886923769</v>
      </c>
      <c r="L13" s="172">
        <v>7.788288823213521</v>
      </c>
      <c r="M13" s="172">
        <v>7.8317758237382824</v>
      </c>
      <c r="N13" s="182">
        <v>4</v>
      </c>
    </row>
    <row r="14" spans="1:14" x14ac:dyDescent="0.25">
      <c r="A14" s="136" t="s">
        <v>300</v>
      </c>
      <c r="B14" s="173">
        <v>6.6316241054942546</v>
      </c>
      <c r="C14" s="173">
        <v>6.6782007930556224</v>
      </c>
      <c r="D14" s="173">
        <v>6.5816856190986419</v>
      </c>
      <c r="E14" s="173">
        <v>6.6683868981648224</v>
      </c>
      <c r="F14" s="173">
        <v>6.5084129565380939</v>
      </c>
      <c r="G14" s="173">
        <v>6.2996527617805471</v>
      </c>
      <c r="H14" s="173">
        <v>6.3003278352492122</v>
      </c>
      <c r="I14" s="173">
        <v>6.1048919860126034</v>
      </c>
      <c r="J14" s="173">
        <v>6.1029562001092206</v>
      </c>
      <c r="K14" s="174">
        <v>6.1436325239098775</v>
      </c>
      <c r="L14" s="174">
        <v>6.0866085393962379</v>
      </c>
      <c r="M14" s="174">
        <v>6.1948443779435962</v>
      </c>
      <c r="N14" s="181"/>
    </row>
    <row r="15" spans="1:14" x14ac:dyDescent="0.25">
      <c r="A15" s="96" t="s">
        <v>134</v>
      </c>
      <c r="B15" s="86">
        <v>6.6996445136916556</v>
      </c>
      <c r="C15" s="86">
        <v>6.7399883827640492</v>
      </c>
      <c r="D15" s="86">
        <v>6.6247414260094146</v>
      </c>
      <c r="E15" s="86">
        <v>6.7369162875203088</v>
      </c>
      <c r="F15" s="86">
        <v>6.5834396135892845</v>
      </c>
      <c r="G15" s="86">
        <v>6.4825305377603515</v>
      </c>
      <c r="H15" s="86">
        <v>6.4505153014117687</v>
      </c>
      <c r="I15" s="86">
        <v>6.1546209939362173</v>
      </c>
      <c r="J15" s="86">
        <v>6.012456981721698</v>
      </c>
      <c r="K15" s="175">
        <v>6.1949872715896488</v>
      </c>
      <c r="L15" s="175">
        <v>6.1315559145284864</v>
      </c>
      <c r="M15" s="175">
        <v>6.1861733582998566</v>
      </c>
      <c r="N15" s="181">
        <v>73</v>
      </c>
    </row>
    <row r="16" spans="1:14" x14ac:dyDescent="0.25">
      <c r="A16" s="96" t="s">
        <v>136</v>
      </c>
      <c r="B16" s="86">
        <v>6.865105717883929</v>
      </c>
      <c r="C16" s="86">
        <v>6.9209270398809695</v>
      </c>
      <c r="D16" s="86">
        <v>6.7984398814422846</v>
      </c>
      <c r="E16" s="86">
        <v>6.8712958033122815</v>
      </c>
      <c r="F16" s="86">
        <v>6.7296204832765554</v>
      </c>
      <c r="G16" s="86">
        <v>6.5496376260612053</v>
      </c>
      <c r="H16" s="86">
        <v>6.6193318396833263</v>
      </c>
      <c r="I16" s="86">
        <v>6.434667229930926</v>
      </c>
      <c r="J16" s="86">
        <v>6.4992550259737216</v>
      </c>
      <c r="K16" s="175">
        <v>6.5361667919935096</v>
      </c>
      <c r="L16" s="175">
        <v>6.4787914013814039</v>
      </c>
      <c r="M16" s="175">
        <v>6.4897054173109865</v>
      </c>
      <c r="N16" s="181">
        <v>61</v>
      </c>
    </row>
    <row r="17" spans="1:14" x14ac:dyDescent="0.25">
      <c r="A17" s="96" t="s">
        <v>143</v>
      </c>
      <c r="B17" s="86">
        <v>6.6761346302604556</v>
      </c>
      <c r="C17" s="86">
        <v>6.6666699849559947</v>
      </c>
      <c r="D17" s="86">
        <v>6.6016323440112492</v>
      </c>
      <c r="E17" s="86">
        <v>6.6653311486335554</v>
      </c>
      <c r="F17" s="86">
        <v>6.365430424731497</v>
      </c>
      <c r="G17" s="86">
        <v>6.1798924710051564</v>
      </c>
      <c r="H17" s="86">
        <v>6.1829780282158042</v>
      </c>
      <c r="I17" s="86">
        <v>6.0148420957799091</v>
      </c>
      <c r="J17" s="86">
        <v>6.1041076459731611</v>
      </c>
      <c r="K17" s="175">
        <v>6.1585132377907081</v>
      </c>
      <c r="L17" s="175">
        <v>6.0265273055125874</v>
      </c>
      <c r="M17" s="175">
        <v>6.0634429584071796</v>
      </c>
      <c r="N17" s="181">
        <v>84</v>
      </c>
    </row>
    <row r="18" spans="1:14" x14ac:dyDescent="0.25">
      <c r="A18" s="96" t="s">
        <v>137</v>
      </c>
      <c r="B18" s="86">
        <v>6.1458546828770428</v>
      </c>
      <c r="C18" s="86">
        <v>6.1667392381484527</v>
      </c>
      <c r="D18" s="86">
        <v>6.0501711115683321</v>
      </c>
      <c r="E18" s="86">
        <v>6.2573429648475027</v>
      </c>
      <c r="F18" s="86">
        <v>6.2648972383042585</v>
      </c>
      <c r="G18" s="86">
        <v>5.9802798866077991</v>
      </c>
      <c r="H18" s="86">
        <v>6.1437612604968423</v>
      </c>
      <c r="I18" s="86">
        <v>5.951436259486715</v>
      </c>
      <c r="J18" s="86">
        <v>5.9630229398410748</v>
      </c>
      <c r="K18" s="175">
        <v>5.9375224422746102</v>
      </c>
      <c r="L18" s="175">
        <v>5.6983730687204748</v>
      </c>
      <c r="M18" s="175">
        <v>5.8950324526211544</v>
      </c>
      <c r="N18" s="181">
        <v>90</v>
      </c>
    </row>
    <row r="19" spans="1:14" x14ac:dyDescent="0.25">
      <c r="A19" s="96" t="s">
        <v>130</v>
      </c>
      <c r="B19" s="86">
        <v>6.6957993100608411</v>
      </c>
      <c r="C19" s="86">
        <v>6.7365583810120855</v>
      </c>
      <c r="D19" s="86">
        <v>6.5908446471477866</v>
      </c>
      <c r="E19" s="86">
        <v>6.6641603677436549</v>
      </c>
      <c r="F19" s="86">
        <v>6.511744606914899</v>
      </c>
      <c r="G19" s="86">
        <v>6.3723473871692491</v>
      </c>
      <c r="H19" s="86">
        <v>6.3950379179410985</v>
      </c>
      <c r="I19" s="86">
        <v>6.0047140155999559</v>
      </c>
      <c r="J19" s="86">
        <v>5.8830019198596633</v>
      </c>
      <c r="K19" s="175">
        <v>5.8998292839168363</v>
      </c>
      <c r="L19" s="175">
        <v>6.0964760488691807</v>
      </c>
      <c r="M19" s="175">
        <v>6.4164307645074219</v>
      </c>
      <c r="N19" s="181">
        <v>63</v>
      </c>
    </row>
    <row r="20" spans="1:14" x14ac:dyDescent="0.25">
      <c r="A20" s="69" t="s">
        <v>158</v>
      </c>
      <c r="B20" s="86">
        <v>5.9856052294073008</v>
      </c>
      <c r="C20" s="86">
        <v>6.0403067978386389</v>
      </c>
      <c r="D20" s="86">
        <v>6.0170317434905316</v>
      </c>
      <c r="E20" s="86">
        <v>6.1819167547996843</v>
      </c>
      <c r="F20" s="86">
        <v>6.0808726885895252</v>
      </c>
      <c r="G20" s="86">
        <v>5.8630052426580361</v>
      </c>
      <c r="H20" s="86">
        <v>5.8985678749180783</v>
      </c>
      <c r="I20" s="86">
        <v>5.6955015869345837</v>
      </c>
      <c r="J20" s="86">
        <v>5.6550812743562844</v>
      </c>
      <c r="K20" s="175">
        <v>5.6227212861946576</v>
      </c>
      <c r="L20" s="175">
        <v>5.6664449202955902</v>
      </c>
      <c r="M20" s="175">
        <v>5.7337960231364447</v>
      </c>
      <c r="N20" s="181">
        <v>91</v>
      </c>
    </row>
    <row r="21" spans="1:14" x14ac:dyDescent="0.25">
      <c r="A21" s="96" t="s">
        <v>159</v>
      </c>
      <c r="B21" s="86">
        <v>6.4677257719553545</v>
      </c>
      <c r="C21" s="86">
        <v>6.4827514554422274</v>
      </c>
      <c r="D21" s="86">
        <v>6.5043325050264498</v>
      </c>
      <c r="E21" s="86">
        <v>6.6169151014556347</v>
      </c>
      <c r="F21" s="86">
        <v>6.4521387086989677</v>
      </c>
      <c r="G21" s="86">
        <v>6.1879188429166971</v>
      </c>
      <c r="H21" s="86">
        <v>6.2106966347409012</v>
      </c>
      <c r="I21" s="86">
        <v>6.0772948393415085</v>
      </c>
      <c r="J21" s="86">
        <v>6.1120981213154861</v>
      </c>
      <c r="K21" s="175">
        <v>6.1162132156970861</v>
      </c>
      <c r="L21" s="175">
        <v>6.1104599687428127</v>
      </c>
      <c r="M21" s="175">
        <v>6.1981290290066298</v>
      </c>
      <c r="N21" s="181">
        <v>73</v>
      </c>
    </row>
    <row r="22" spans="1:14" x14ac:dyDescent="0.25">
      <c r="A22" s="104" t="s">
        <v>144</v>
      </c>
      <c r="B22" s="93">
        <v>6.6122393256969865</v>
      </c>
      <c r="C22" s="93">
        <v>6.6888547777172951</v>
      </c>
      <c r="D22" s="93">
        <v>6.5884275939593424</v>
      </c>
      <c r="E22" s="93">
        <v>6.6844025851370503</v>
      </c>
      <c r="F22" s="93">
        <v>6.6383395554748397</v>
      </c>
      <c r="G22" s="93">
        <v>6.6049525978212813</v>
      </c>
      <c r="H22" s="93">
        <v>6.5122963055891789</v>
      </c>
      <c r="I22" s="93">
        <v>6.1440157384658489</v>
      </c>
      <c r="J22" s="93">
        <v>6.1271210550784163</v>
      </c>
      <c r="K22" s="176">
        <v>5.9832605153609073</v>
      </c>
      <c r="L22" s="176">
        <v>5.995026742478661</v>
      </c>
      <c r="M22" s="176">
        <v>6.1549902887882171</v>
      </c>
      <c r="N22" s="182">
        <v>73</v>
      </c>
    </row>
    <row r="23" spans="1:14" x14ac:dyDescent="0.25">
      <c r="A23" s="96" t="s">
        <v>179</v>
      </c>
      <c r="B23" s="86">
        <v>5.9630458817801655</v>
      </c>
      <c r="C23" s="86">
        <v>6.0624973297854901</v>
      </c>
      <c r="D23" s="86">
        <v>5.9175817683053635</v>
      </c>
      <c r="E23" s="86">
        <v>5.9929907694316711</v>
      </c>
      <c r="F23" s="86">
        <v>5.7933410991850876</v>
      </c>
      <c r="G23" s="86">
        <v>5.5494856452028971</v>
      </c>
      <c r="H23" s="86">
        <v>5.5706054545278318</v>
      </c>
      <c r="I23" s="86">
        <v>5.4446792015917964</v>
      </c>
      <c r="J23" s="86">
        <v>5.462990304430396</v>
      </c>
      <c r="K23" s="175">
        <v>5.4059514450583395</v>
      </c>
      <c r="L23" s="175">
        <v>5.4032944710681896</v>
      </c>
      <c r="M23" s="175">
        <v>5.625654758193062</v>
      </c>
      <c r="N23" s="181">
        <v>92</v>
      </c>
    </row>
    <row r="24" spans="1:14" x14ac:dyDescent="0.25">
      <c r="A24" s="96" t="s">
        <v>142</v>
      </c>
      <c r="B24" s="86">
        <v>6.6859669167409939</v>
      </c>
      <c r="C24" s="86">
        <v>6.7457579566690988</v>
      </c>
      <c r="D24" s="86">
        <v>6.6145466677589262</v>
      </c>
      <c r="E24" s="86">
        <v>6.5762686422900432</v>
      </c>
      <c r="F24" s="86">
        <v>6.4459872166448839</v>
      </c>
      <c r="G24" s="86">
        <v>6.1797534270353145</v>
      </c>
      <c r="H24" s="86">
        <v>6.1428106106683602</v>
      </c>
      <c r="I24" s="86">
        <v>5.9625063611462501</v>
      </c>
      <c r="J24" s="86">
        <v>5.9878274150544684</v>
      </c>
      <c r="K24" s="175">
        <v>5.928260486099739</v>
      </c>
      <c r="L24" s="175">
        <v>5.9602551048741015</v>
      </c>
      <c r="M24" s="175">
        <v>6.0748532826376733</v>
      </c>
      <c r="N24" s="181">
        <v>84</v>
      </c>
    </row>
    <row r="25" spans="1:14" x14ac:dyDescent="0.25">
      <c r="A25" s="96" t="s">
        <v>129</v>
      </c>
      <c r="B25" s="86">
        <v>6.8454246912765733</v>
      </c>
      <c r="C25" s="86">
        <v>6.9058779383371096</v>
      </c>
      <c r="D25" s="86">
        <v>6.7773297569165578</v>
      </c>
      <c r="E25" s="86">
        <v>6.8673193829539203</v>
      </c>
      <c r="F25" s="86">
        <v>6.7213296259148576</v>
      </c>
      <c r="G25" s="86">
        <v>6.5125819823650444</v>
      </c>
      <c r="H25" s="86">
        <v>6.2368708202711929</v>
      </c>
      <c r="I25" s="86">
        <v>6.0196327442473789</v>
      </c>
      <c r="J25" s="86">
        <v>6.0292015366061849</v>
      </c>
      <c r="K25" s="175">
        <v>6.4023145588819501</v>
      </c>
      <c r="L25" s="175">
        <v>6.2747765465242766</v>
      </c>
      <c r="M25" s="175">
        <v>6.2668001648794869</v>
      </c>
      <c r="N25" s="181">
        <v>67</v>
      </c>
    </row>
    <row r="26" spans="1:14" x14ac:dyDescent="0.25">
      <c r="A26" s="96" t="s">
        <v>155</v>
      </c>
      <c r="B26" s="86">
        <v>6.4623872741860344</v>
      </c>
      <c r="C26" s="86">
        <v>6.5712779815296543</v>
      </c>
      <c r="D26" s="86">
        <v>6.4519789068155147</v>
      </c>
      <c r="E26" s="86">
        <v>6.5299684351684233</v>
      </c>
      <c r="F26" s="86">
        <v>6.3796433620263686</v>
      </c>
      <c r="G26" s="86">
        <v>6.2423807658952315</v>
      </c>
      <c r="H26" s="86">
        <v>6.0693842460967291</v>
      </c>
      <c r="I26" s="86">
        <v>5.9077537924234518</v>
      </c>
      <c r="J26" s="86">
        <v>5.8540025321652509</v>
      </c>
      <c r="K26" s="175">
        <v>6.1779020951841508</v>
      </c>
      <c r="L26" s="175">
        <v>6.1444725036547085</v>
      </c>
      <c r="M26" s="175">
        <v>6.2247994807260953</v>
      </c>
      <c r="N26" s="181">
        <v>73</v>
      </c>
    </row>
    <row r="27" spans="1:14" x14ac:dyDescent="0.25">
      <c r="A27" s="96" t="s">
        <v>145</v>
      </c>
      <c r="B27" s="86">
        <v>6.5731755469260342</v>
      </c>
      <c r="C27" s="86">
        <v>6.6425147558947204</v>
      </c>
      <c r="D27" s="86">
        <v>6.4679836758380675</v>
      </c>
      <c r="E27" s="86">
        <v>6.5261349214550863</v>
      </c>
      <c r="F27" s="86">
        <v>6.3126436688652783</v>
      </c>
      <c r="G27" s="86">
        <v>6.1188593308714774</v>
      </c>
      <c r="H27" s="86">
        <v>6.1812232034291421</v>
      </c>
      <c r="I27" s="86">
        <v>6.0474357528378242</v>
      </c>
      <c r="J27" s="86">
        <v>6.0156102764021782</v>
      </c>
      <c r="K27" s="175">
        <v>6.0681185508421907</v>
      </c>
      <c r="L27" s="175">
        <v>6.0843270542064003</v>
      </c>
      <c r="M27" s="175">
        <v>6.2329569726640672</v>
      </c>
      <c r="N27" s="181">
        <v>73</v>
      </c>
    </row>
    <row r="28" spans="1:14" x14ac:dyDescent="0.25">
      <c r="A28" s="69" t="s">
        <v>133</v>
      </c>
      <c r="B28" s="86">
        <v>6.8365697415294271</v>
      </c>
      <c r="C28" s="86">
        <v>6.9241880781500056</v>
      </c>
      <c r="D28" s="86">
        <v>6.7833804381913483</v>
      </c>
      <c r="E28" s="86">
        <v>6.8382419363747742</v>
      </c>
      <c r="F28" s="86">
        <v>6.692929215056151</v>
      </c>
      <c r="G28" s="86">
        <v>6.4993984895552961</v>
      </c>
      <c r="H28" s="86">
        <v>6.5916253598705419</v>
      </c>
      <c r="I28" s="86">
        <v>6.4682991630161277</v>
      </c>
      <c r="J28" s="86">
        <v>6.4466599409915615</v>
      </c>
      <c r="K28" s="175">
        <v>6.4282045882720587</v>
      </c>
      <c r="L28" s="175">
        <v>6.413426667738368</v>
      </c>
      <c r="M28" s="175">
        <v>6.5312323480026464</v>
      </c>
      <c r="N28" s="181">
        <v>61</v>
      </c>
    </row>
    <row r="29" spans="1:14" x14ac:dyDescent="0.25">
      <c r="A29" s="96" t="s">
        <v>153</v>
      </c>
      <c r="B29" s="86">
        <v>6.9572055346191428</v>
      </c>
      <c r="C29" s="86">
        <v>7.0319622576814922</v>
      </c>
      <c r="D29" s="86">
        <v>6.918821685698834</v>
      </c>
      <c r="E29" s="86">
        <v>6.9837458690129095</v>
      </c>
      <c r="F29" s="86">
        <v>6.8128102967518558</v>
      </c>
      <c r="G29" s="86">
        <v>6.5997927636090878</v>
      </c>
      <c r="H29" s="86">
        <v>6.6845230442734858</v>
      </c>
      <c r="I29" s="86">
        <v>6.5573973953133837</v>
      </c>
      <c r="J29" s="86">
        <v>6.593422498820189</v>
      </c>
      <c r="K29" s="175">
        <v>6.5424294268937144</v>
      </c>
      <c r="L29" s="175">
        <v>6.4767957179610471</v>
      </c>
      <c r="M29" s="175">
        <v>6.3844672884038163</v>
      </c>
      <c r="N29" s="181">
        <v>63</v>
      </c>
    </row>
    <row r="30" spans="1:14" x14ac:dyDescent="0.25">
      <c r="A30" s="104" t="s">
        <v>148</v>
      </c>
      <c r="B30" s="93">
        <v>6.7969660194523192</v>
      </c>
      <c r="C30" s="93">
        <v>6.8489526164454348</v>
      </c>
      <c r="D30" s="93">
        <v>6.7804422933606991</v>
      </c>
      <c r="E30" s="93">
        <v>6.9433730439735655</v>
      </c>
      <c r="F30" s="93">
        <v>6.6943407479720349</v>
      </c>
      <c r="G30" s="93">
        <v>6.4129603276573128</v>
      </c>
      <c r="H30" s="93">
        <v>6.4149802810752377</v>
      </c>
      <c r="I30" s="93">
        <v>6.171547359297759</v>
      </c>
      <c r="J30" s="93">
        <v>6.1317443500228963</v>
      </c>
      <c r="K30" s="176">
        <v>6.10382792812955</v>
      </c>
      <c r="L30" s="176">
        <v>5.9505213211631967</v>
      </c>
      <c r="M30" s="176">
        <v>6.0084170560162375</v>
      </c>
      <c r="N30" s="182">
        <v>89</v>
      </c>
    </row>
    <row r="31" spans="1:14" x14ac:dyDescent="0.25">
      <c r="A31" s="96" t="s">
        <v>139</v>
      </c>
      <c r="B31" s="86">
        <v>6.8069748803046304</v>
      </c>
      <c r="C31" s="86">
        <v>6.8864733247015879</v>
      </c>
      <c r="D31" s="86">
        <v>6.7395713067522642</v>
      </c>
      <c r="E31" s="86">
        <v>6.797205170721071</v>
      </c>
      <c r="F31" s="86">
        <v>6.6709122671415981</v>
      </c>
      <c r="G31" s="86">
        <v>6.5161668387802552</v>
      </c>
      <c r="H31" s="86">
        <v>6.5107458894447596</v>
      </c>
      <c r="I31" s="86">
        <v>6.3363147821792793</v>
      </c>
      <c r="J31" s="86">
        <v>6.3062252677325148</v>
      </c>
      <c r="K31" s="175">
        <v>6.3850204070683807</v>
      </c>
      <c r="L31" s="175">
        <v>6.1587904763456187</v>
      </c>
      <c r="M31" s="175">
        <v>6.286339540775491</v>
      </c>
      <c r="N31" s="181">
        <v>67</v>
      </c>
    </row>
    <row r="32" spans="1:14" x14ac:dyDescent="0.25">
      <c r="A32" s="96" t="s">
        <v>157</v>
      </c>
      <c r="B32" s="86">
        <v>6.7982618238463211</v>
      </c>
      <c r="C32" s="86">
        <v>6.8341246169797989</v>
      </c>
      <c r="D32" s="86">
        <v>6.8628803813230332</v>
      </c>
      <c r="E32" s="86">
        <v>6.9954687174055294</v>
      </c>
      <c r="F32" s="86">
        <v>6.6829908097098683</v>
      </c>
      <c r="G32" s="86">
        <v>6.2137343321600298</v>
      </c>
      <c r="H32" s="86">
        <v>6.3097152475896365</v>
      </c>
      <c r="I32" s="86">
        <v>6.0872758479089386</v>
      </c>
      <c r="J32" s="86">
        <v>6.0850151954128959</v>
      </c>
      <c r="K32" s="175">
        <v>6.1639151451162322</v>
      </c>
      <c r="L32" s="175">
        <v>6.2299813356400096</v>
      </c>
      <c r="M32" s="175">
        <v>6.3000247231143218</v>
      </c>
      <c r="N32" s="181">
        <v>67</v>
      </c>
    </row>
    <row r="33" spans="1:14" x14ac:dyDescent="0.25">
      <c r="A33" s="96" t="s">
        <v>131</v>
      </c>
      <c r="B33" s="86">
        <v>6.643446054591795</v>
      </c>
      <c r="C33" s="86">
        <v>6.6780758462627423</v>
      </c>
      <c r="D33" s="86">
        <v>6.5570666338514139</v>
      </c>
      <c r="E33" s="86">
        <v>6.6381877579355359</v>
      </c>
      <c r="F33" s="86">
        <v>6.4186758379610227</v>
      </c>
      <c r="G33" s="86">
        <v>6.2825764792558729</v>
      </c>
      <c r="H33" s="86">
        <v>6.3651314684382401</v>
      </c>
      <c r="I33" s="86">
        <v>6.1643975199214189</v>
      </c>
      <c r="J33" s="86">
        <v>6.1468317581531338</v>
      </c>
      <c r="K33" s="175">
        <v>6.107885552712772</v>
      </c>
      <c r="L33" s="175">
        <v>5.6852451857532253</v>
      </c>
      <c r="M33" s="175">
        <v>6.0984420583834362</v>
      </c>
      <c r="N33" s="181">
        <v>84</v>
      </c>
    </row>
    <row r="34" spans="1:14" x14ac:dyDescent="0.25">
      <c r="A34" s="96" t="s">
        <v>156</v>
      </c>
      <c r="B34" s="86">
        <v>6.6369836495248</v>
      </c>
      <c r="C34" s="86">
        <v>6.6810409473478032</v>
      </c>
      <c r="D34" s="86">
        <v>6.5395103753899164</v>
      </c>
      <c r="E34" s="86">
        <v>6.5385553911793721</v>
      </c>
      <c r="F34" s="86">
        <v>6.4719387692425565</v>
      </c>
      <c r="G34" s="86">
        <v>6.2929313812761292</v>
      </c>
      <c r="H34" s="86">
        <v>6.2807602030316056</v>
      </c>
      <c r="I34" s="86">
        <v>6.1534225507364617</v>
      </c>
      <c r="J34" s="86">
        <v>6.1517077931683302</v>
      </c>
      <c r="K34" s="175">
        <v>6.1265115064352154</v>
      </c>
      <c r="L34" s="175">
        <v>6.129230494759601</v>
      </c>
      <c r="M34" s="175">
        <v>6.2058371223685898</v>
      </c>
      <c r="N34" s="181">
        <v>73</v>
      </c>
    </row>
    <row r="35" spans="1:14" x14ac:dyDescent="0.25">
      <c r="A35" s="96" t="s">
        <v>141</v>
      </c>
      <c r="B35" s="86">
        <v>6.7052078985544989</v>
      </c>
      <c r="C35" s="86">
        <v>6.8256966780637525</v>
      </c>
      <c r="D35" s="86">
        <v>6.8330160357018892</v>
      </c>
      <c r="E35" s="86">
        <v>6.9729141352198338</v>
      </c>
      <c r="F35" s="86">
        <v>6.6792092746117619</v>
      </c>
      <c r="G35" s="86">
        <v>6.3623747017653285</v>
      </c>
      <c r="H35" s="86">
        <v>6.4548509356073112</v>
      </c>
      <c r="I35" s="86">
        <v>6.3850060831306585</v>
      </c>
      <c r="J35" s="86">
        <v>6.3171438531694308</v>
      </c>
      <c r="K35" s="175">
        <v>6.2867230672970615</v>
      </c>
      <c r="L35" s="175">
        <v>6.184911703899858</v>
      </c>
      <c r="M35" s="175">
        <v>6.2637532129120359</v>
      </c>
      <c r="N35" s="181">
        <v>67</v>
      </c>
    </row>
    <row r="36" spans="1:14" x14ac:dyDescent="0.25">
      <c r="A36" s="69" t="s">
        <v>140</v>
      </c>
      <c r="B36" s="86">
        <v>6.5415383385621446</v>
      </c>
      <c r="C36" s="86">
        <v>6.5658270303265285</v>
      </c>
      <c r="D36" s="86">
        <v>6.5329831352886751</v>
      </c>
      <c r="E36" s="86">
        <v>6.6879286032206524</v>
      </c>
      <c r="F36" s="86">
        <v>6.5613945684523598</v>
      </c>
      <c r="G36" s="86">
        <v>6.3737904688015261</v>
      </c>
      <c r="H36" s="86">
        <v>6.3576982343925925</v>
      </c>
      <c r="I36" s="86">
        <v>6.1406542625767946</v>
      </c>
      <c r="J36" s="86">
        <v>6.2881091439470396</v>
      </c>
      <c r="K36" s="175">
        <v>6.409792495936725</v>
      </c>
      <c r="L36" s="175">
        <v>6.1934445754973657</v>
      </c>
      <c r="M36" s="175">
        <v>6.1214734578338197</v>
      </c>
      <c r="N36" s="181">
        <v>84</v>
      </c>
    </row>
    <row r="37" spans="1:14" x14ac:dyDescent="0.25">
      <c r="A37" s="96" t="s">
        <v>150</v>
      </c>
      <c r="B37" s="86">
        <v>6.7666379546778836</v>
      </c>
      <c r="C37" s="86">
        <v>6.7267029745081226</v>
      </c>
      <c r="D37" s="86">
        <v>6.6388373639240497</v>
      </c>
      <c r="E37" s="86">
        <v>6.7048574023722836</v>
      </c>
      <c r="F37" s="86">
        <v>6.5086154422099618</v>
      </c>
      <c r="G37" s="86">
        <v>6.3379090233075717</v>
      </c>
      <c r="H37" s="86">
        <v>6.4446518089931972</v>
      </c>
      <c r="I37" s="86">
        <v>6.3158604979824391</v>
      </c>
      <c r="J37" s="86">
        <v>6.2540063882477526</v>
      </c>
      <c r="K37" s="175">
        <v>6.321174953727116</v>
      </c>
      <c r="L37" s="175">
        <v>6.1723313404182605</v>
      </c>
      <c r="M37" s="175">
        <v>6.2936067553145607</v>
      </c>
      <c r="N37" s="181">
        <v>67</v>
      </c>
    </row>
    <row r="38" spans="1:14" x14ac:dyDescent="0.25">
      <c r="A38" s="104" t="s">
        <v>138</v>
      </c>
      <c r="B38" s="93">
        <v>6.6670709813736515</v>
      </c>
      <c r="C38" s="93">
        <v>6.6961282205177133</v>
      </c>
      <c r="D38" s="93">
        <v>6.6955655447208668</v>
      </c>
      <c r="E38" s="93">
        <v>6.8636485869770594</v>
      </c>
      <c r="F38" s="93">
        <v>6.6808229042554244</v>
      </c>
      <c r="G38" s="93">
        <v>6.3768784811364752</v>
      </c>
      <c r="H38" s="93">
        <v>6.396521494911851</v>
      </c>
      <c r="I38" s="93">
        <v>6.1716760070548453</v>
      </c>
      <c r="J38" s="93">
        <v>6.1083682224325671</v>
      </c>
      <c r="K38" s="176">
        <v>6.1152245383055082</v>
      </c>
      <c r="L38" s="176">
        <v>6.1024439978275682</v>
      </c>
      <c r="M38" s="176">
        <v>6.1964295370067619</v>
      </c>
      <c r="N38" s="182">
        <v>73</v>
      </c>
    </row>
    <row r="39" spans="1:14" x14ac:dyDescent="0.25">
      <c r="A39" s="96" t="s">
        <v>147</v>
      </c>
      <c r="B39" s="86">
        <v>6.8288877285747409</v>
      </c>
      <c r="C39" s="86">
        <v>6.8999394965413705</v>
      </c>
      <c r="D39" s="86">
        <v>6.720722923406794</v>
      </c>
      <c r="E39" s="86">
        <v>6.7367536519976428</v>
      </c>
      <c r="F39" s="86">
        <v>6.6521046172955351</v>
      </c>
      <c r="G39" s="86">
        <v>6.4782162859914978</v>
      </c>
      <c r="H39" s="86">
        <v>6.4001371454978253</v>
      </c>
      <c r="I39" s="86">
        <v>6.1925009598631808</v>
      </c>
      <c r="J39" s="86">
        <v>6.1131073006141321</v>
      </c>
      <c r="K39" s="175">
        <v>6.1252837241551186</v>
      </c>
      <c r="L39" s="175">
        <v>6.1822237176180304</v>
      </c>
      <c r="M39" s="175">
        <v>6.3528441454842008</v>
      </c>
      <c r="N39" s="181">
        <v>63</v>
      </c>
    </row>
    <row r="40" spans="1:14" x14ac:dyDescent="0.25">
      <c r="A40" s="96" t="s">
        <v>132</v>
      </c>
      <c r="B40" s="86">
        <v>6.8155339668578767</v>
      </c>
      <c r="C40" s="86">
        <v>6.8661067718123485</v>
      </c>
      <c r="D40" s="86">
        <v>6.7249771673018257</v>
      </c>
      <c r="E40" s="86">
        <v>6.868649846682902</v>
      </c>
      <c r="F40" s="86">
        <v>6.7061501047196375</v>
      </c>
      <c r="G40" s="86">
        <v>6.4727878397314642</v>
      </c>
      <c r="H40" s="86">
        <v>6.3929858914010724</v>
      </c>
      <c r="I40" s="86">
        <v>6.1050658522310677</v>
      </c>
      <c r="J40" s="86">
        <v>6.1539386262455951</v>
      </c>
      <c r="K40" s="175">
        <v>6.2974914151913</v>
      </c>
      <c r="L40" s="175">
        <v>6.239711368599921</v>
      </c>
      <c r="M40" s="175">
        <v>6.3275593720735044</v>
      </c>
      <c r="N40" s="181">
        <v>67</v>
      </c>
    </row>
    <row r="41" spans="1:14" x14ac:dyDescent="0.25">
      <c r="A41" s="96" t="s">
        <v>154</v>
      </c>
      <c r="B41" s="86">
        <v>6.359145176690177</v>
      </c>
      <c r="C41" s="86">
        <v>6.3668747207055496</v>
      </c>
      <c r="D41" s="86">
        <v>6.4010086581892054</v>
      </c>
      <c r="E41" s="86">
        <v>6.5531491059894833</v>
      </c>
      <c r="F41" s="86">
        <v>6.3727617905421781</v>
      </c>
      <c r="G41" s="86">
        <v>6.1861729996995676</v>
      </c>
      <c r="H41" s="86">
        <v>6.1240699176232098</v>
      </c>
      <c r="I41" s="86">
        <v>5.948018842255224</v>
      </c>
      <c r="J41" s="86">
        <v>6.1168270597182159</v>
      </c>
      <c r="K41" s="175">
        <v>6.1600859805026502</v>
      </c>
      <c r="L41" s="175">
        <v>6.0899998487174676</v>
      </c>
      <c r="M41" s="175">
        <v>6.2160228004451783</v>
      </c>
      <c r="N41" s="181">
        <v>73</v>
      </c>
    </row>
    <row r="42" spans="1:14" x14ac:dyDescent="0.25">
      <c r="A42" s="96" t="s">
        <v>146</v>
      </c>
      <c r="B42" s="86">
        <v>6.4159253553579383</v>
      </c>
      <c r="C42" s="86">
        <v>6.3787874650543976</v>
      </c>
      <c r="D42" s="86">
        <v>6.3384437062248606</v>
      </c>
      <c r="E42" s="86">
        <v>6.4333493555028411</v>
      </c>
      <c r="F42" s="86">
        <v>6.2066381637532677</v>
      </c>
      <c r="G42" s="86">
        <v>6.0298598141958877</v>
      </c>
      <c r="H42" s="86">
        <v>6.0909101232529066</v>
      </c>
      <c r="I42" s="86">
        <v>5.9120377527305363</v>
      </c>
      <c r="J42" s="86">
        <v>5.9861941363909494</v>
      </c>
      <c r="K42" s="175">
        <v>6.0887498018217023</v>
      </c>
      <c r="L42" s="175">
        <v>6.0828442885888778</v>
      </c>
      <c r="M42" s="175">
        <v>6.1870552275929809</v>
      </c>
      <c r="N42" s="181">
        <v>73</v>
      </c>
    </row>
    <row r="43" spans="1:14" x14ac:dyDescent="0.25">
      <c r="A43" s="96" t="s">
        <v>152</v>
      </c>
      <c r="B43" s="86">
        <v>7.0539632723065004</v>
      </c>
      <c r="C43" s="86">
        <v>7.1127754019960294</v>
      </c>
      <c r="D43" s="86">
        <v>6.8889731564393175</v>
      </c>
      <c r="E43" s="86">
        <v>6.7589419577839323</v>
      </c>
      <c r="F43" s="86">
        <v>6.6198290677856777</v>
      </c>
      <c r="G43" s="86">
        <v>6.3706259648127315</v>
      </c>
      <c r="H43" s="86">
        <v>6.4213213187004259</v>
      </c>
      <c r="I43" s="86">
        <v>6.2075081727724273</v>
      </c>
      <c r="J43" s="86">
        <v>6.2341560466360759</v>
      </c>
      <c r="K43" s="175">
        <v>6.2962573726583173</v>
      </c>
      <c r="L43" s="175">
        <v>6.2642450670687095</v>
      </c>
      <c r="M43" s="175">
        <v>6.3630366101023341</v>
      </c>
      <c r="N43" s="181">
        <v>63</v>
      </c>
    </row>
    <row r="44" spans="1:14" x14ac:dyDescent="0.25">
      <c r="A44" s="69" t="s">
        <v>149</v>
      </c>
      <c r="B44" s="86">
        <v>6.5193941236017148</v>
      </c>
      <c r="C44" s="86">
        <v>6.5575069221811289</v>
      </c>
      <c r="D44" s="86">
        <v>6.492246417243277</v>
      </c>
      <c r="E44" s="86">
        <v>6.5761073944908874</v>
      </c>
      <c r="F44" s="86">
        <v>6.4499892750709931</v>
      </c>
      <c r="G44" s="86">
        <v>6.2940922226197307</v>
      </c>
      <c r="H44" s="86">
        <v>6.3144231646191811</v>
      </c>
      <c r="I44" s="86">
        <v>6.1398706767083988</v>
      </c>
      <c r="J44" s="86">
        <v>6.1196693018905135</v>
      </c>
      <c r="K44" s="175">
        <v>6.1609534752687871</v>
      </c>
      <c r="L44" s="175">
        <v>6.1109350448190547</v>
      </c>
      <c r="M44" s="175">
        <v>6.2323522465359389</v>
      </c>
      <c r="N44" s="181">
        <v>73</v>
      </c>
    </row>
    <row r="45" spans="1:14" x14ac:dyDescent="0.25">
      <c r="A45" s="96" t="s">
        <v>135</v>
      </c>
      <c r="B45" s="86">
        <v>6.6654125099094594</v>
      </c>
      <c r="C45" s="86">
        <v>6.7446193158360748</v>
      </c>
      <c r="D45" s="86">
        <v>6.600473565822246</v>
      </c>
      <c r="E45" s="86">
        <v>6.67372597863623</v>
      </c>
      <c r="F45" s="86">
        <v>6.547859140456854</v>
      </c>
      <c r="G45" s="86">
        <v>6.3059078759986233</v>
      </c>
      <c r="H45" s="86">
        <v>6.2667612862254325</v>
      </c>
      <c r="I45" s="86">
        <v>6.0990372126171364</v>
      </c>
      <c r="J45" s="86">
        <v>6.0966854411428342</v>
      </c>
      <c r="K45" s="175">
        <v>6.079736043265239</v>
      </c>
      <c r="L45" s="175">
        <v>6.0470832338957239</v>
      </c>
      <c r="M45" s="175">
        <v>6.1962886453251356</v>
      </c>
      <c r="N45" s="181">
        <v>73</v>
      </c>
    </row>
    <row r="46" spans="1:14" x14ac:dyDescent="0.25">
      <c r="A46" s="104" t="s">
        <v>151</v>
      </c>
      <c r="B46" s="93">
        <v>6.7187368727377654</v>
      </c>
      <c r="C46" s="93">
        <v>6.7059206726922662</v>
      </c>
      <c r="D46" s="93">
        <v>6.5599769940362291</v>
      </c>
      <c r="E46" s="93">
        <v>6.6526136710489494</v>
      </c>
      <c r="F46" s="93">
        <v>6.5598140240139857</v>
      </c>
      <c r="G46" s="93">
        <v>6.3590863432533338</v>
      </c>
      <c r="H46" s="93">
        <v>6.174598415036006</v>
      </c>
      <c r="I46" s="93">
        <v>5.9415520023848716</v>
      </c>
      <c r="J46" s="93">
        <v>5.9390090499803989</v>
      </c>
      <c r="K46" s="176">
        <v>5.9652121614742777</v>
      </c>
      <c r="L46" s="176">
        <v>5.9865268235108102</v>
      </c>
      <c r="M46" s="176">
        <v>6.1070729953258391</v>
      </c>
      <c r="N46" s="182">
        <v>84</v>
      </c>
    </row>
    <row r="47" spans="1:14" s="113" customFormat="1" x14ac:dyDescent="0.25">
      <c r="A47" s="135" t="s">
        <v>299</v>
      </c>
      <c r="B47" s="168">
        <v>8.2494192783296789</v>
      </c>
      <c r="C47" s="168">
        <v>8.2614658615945977</v>
      </c>
      <c r="D47" s="168">
        <v>8.0909633423571581</v>
      </c>
      <c r="E47" s="168">
        <v>8.0137069174969309</v>
      </c>
      <c r="F47" s="168">
        <v>8.0880907320925584</v>
      </c>
      <c r="G47" s="168">
        <v>7.9878994299954593</v>
      </c>
      <c r="H47" s="168">
        <v>7.7089595331666594</v>
      </c>
      <c r="I47" s="168">
        <v>7.7221570960262902</v>
      </c>
      <c r="J47" s="168">
        <v>7.6611354999809587</v>
      </c>
      <c r="K47" s="177">
        <v>7.7554541171986209</v>
      </c>
      <c r="L47" s="177">
        <v>7.6444932623049597</v>
      </c>
      <c r="M47" s="177">
        <v>7.7041124690770229</v>
      </c>
      <c r="N47" s="180"/>
    </row>
    <row r="48" spans="1:14" x14ac:dyDescent="0.25">
      <c r="A48" s="69" t="s">
        <v>11</v>
      </c>
      <c r="B48" s="86">
        <v>8.3245333435824431</v>
      </c>
      <c r="C48" s="86">
        <v>8.3400320678483855</v>
      </c>
      <c r="D48" s="86">
        <v>8.1724651737158123</v>
      </c>
      <c r="E48" s="86">
        <v>8.0929140819138929</v>
      </c>
      <c r="F48" s="86">
        <v>8.1481909468458742</v>
      </c>
      <c r="G48" s="86">
        <v>8.0574809881019238</v>
      </c>
      <c r="H48" s="86">
        <v>7.7858022427346105</v>
      </c>
      <c r="I48" s="86">
        <v>7.8005578240154785</v>
      </c>
      <c r="J48" s="86">
        <v>7.7267888305800918</v>
      </c>
      <c r="K48" s="175">
        <v>7.8153794645554173</v>
      </c>
      <c r="L48" s="175">
        <v>7.6986293793676808</v>
      </c>
      <c r="M48" s="175">
        <v>7.7610473362133625</v>
      </c>
      <c r="N48" s="181">
        <v>4</v>
      </c>
    </row>
    <row r="49" spans="1:14" x14ac:dyDescent="0.25">
      <c r="A49" s="87" t="s">
        <v>12</v>
      </c>
      <c r="B49" s="86">
        <v>8.0720487994736203</v>
      </c>
      <c r="C49" s="86">
        <v>8.0655045038787971</v>
      </c>
      <c r="D49" s="86">
        <v>7.945851814842098</v>
      </c>
      <c r="E49" s="86">
        <v>7.858548377377784</v>
      </c>
      <c r="F49" s="86">
        <v>7.9739451281895173</v>
      </c>
      <c r="G49" s="86">
        <v>7.9121256694485966</v>
      </c>
      <c r="H49" s="86">
        <v>7.5426970799418891</v>
      </c>
      <c r="I49" s="86">
        <v>7.6028704229647568</v>
      </c>
      <c r="J49" s="86">
        <v>7.5415348663474768</v>
      </c>
      <c r="K49" s="175">
        <v>7.6474174535896227</v>
      </c>
      <c r="L49" s="175">
        <v>7.5576832908591003</v>
      </c>
      <c r="M49" s="175">
        <v>7.6119661055047816</v>
      </c>
      <c r="N49" s="181">
        <v>46</v>
      </c>
    </row>
    <row r="50" spans="1:14" x14ac:dyDescent="0.25">
      <c r="A50" s="87" t="s">
        <v>13</v>
      </c>
      <c r="B50" s="86">
        <v>8.3016835183433244</v>
      </c>
      <c r="C50" s="86">
        <v>8.3142796086572002</v>
      </c>
      <c r="D50" s="86">
        <v>8.1556554715628966</v>
      </c>
      <c r="E50" s="86">
        <v>8.0841359677254285</v>
      </c>
      <c r="F50" s="86">
        <v>8.1267360395772741</v>
      </c>
      <c r="G50" s="86">
        <v>8.0156125189415146</v>
      </c>
      <c r="H50" s="86">
        <v>7.7518801869374521</v>
      </c>
      <c r="I50" s="86">
        <v>7.7561265462912727</v>
      </c>
      <c r="J50" s="86">
        <v>7.6922210786013538</v>
      </c>
      <c r="K50" s="175">
        <v>7.7896230603868721</v>
      </c>
      <c r="L50" s="175">
        <v>7.6977683152571972</v>
      </c>
      <c r="M50" s="175">
        <v>7.7622874889964919</v>
      </c>
      <c r="N50" s="181">
        <v>4</v>
      </c>
    </row>
    <row r="51" spans="1:14" x14ac:dyDescent="0.25">
      <c r="A51" s="87" t="s">
        <v>14</v>
      </c>
      <c r="B51" s="86">
        <v>8.1957954168699629</v>
      </c>
      <c r="C51" s="86">
        <v>8.2240376110698055</v>
      </c>
      <c r="D51" s="86">
        <v>8.0294022897958595</v>
      </c>
      <c r="E51" s="86">
        <v>7.9517328565885812</v>
      </c>
      <c r="F51" s="86">
        <v>8.0289517706772759</v>
      </c>
      <c r="G51" s="86">
        <v>7.9373283903256464</v>
      </c>
      <c r="H51" s="86">
        <v>7.6731928773595106</v>
      </c>
      <c r="I51" s="86">
        <v>7.6191081603972828</v>
      </c>
      <c r="J51" s="86">
        <v>7.5497792869028713</v>
      </c>
      <c r="K51" s="175">
        <v>7.6835361602085852</v>
      </c>
      <c r="L51" s="175">
        <v>7.5896308193266009</v>
      </c>
      <c r="M51" s="175">
        <v>7.6496742422749842</v>
      </c>
      <c r="N51" s="181">
        <v>46</v>
      </c>
    </row>
    <row r="52" spans="1:14" x14ac:dyDescent="0.25">
      <c r="A52" s="87" t="s">
        <v>15</v>
      </c>
      <c r="B52" s="86">
        <v>8.2224963126981958</v>
      </c>
      <c r="C52" s="86">
        <v>8.2293616070750559</v>
      </c>
      <c r="D52" s="86">
        <v>8.0415452400158287</v>
      </c>
      <c r="E52" s="86">
        <v>7.9580061970564344</v>
      </c>
      <c r="F52" s="86">
        <v>8.0184326358181881</v>
      </c>
      <c r="G52" s="86">
        <v>7.8996092690115018</v>
      </c>
      <c r="H52" s="86">
        <v>7.6378559638351975</v>
      </c>
      <c r="I52" s="86">
        <v>7.6689821390645099</v>
      </c>
      <c r="J52" s="86">
        <v>7.5826236631019199</v>
      </c>
      <c r="K52" s="175">
        <v>7.7046041659767504</v>
      </c>
      <c r="L52" s="175">
        <v>7.5580722106871372</v>
      </c>
      <c r="M52" s="175">
        <v>7.6306546525907457</v>
      </c>
      <c r="N52" s="181">
        <v>46</v>
      </c>
    </row>
    <row r="53" spans="1:14" x14ac:dyDescent="0.25">
      <c r="A53" s="87" t="s">
        <v>16</v>
      </c>
      <c r="B53" s="86">
        <v>8.2907625720487577</v>
      </c>
      <c r="C53" s="86">
        <v>8.298961655862362</v>
      </c>
      <c r="D53" s="86">
        <v>8.1450346273532421</v>
      </c>
      <c r="E53" s="86">
        <v>8.0608256249158501</v>
      </c>
      <c r="F53" s="86">
        <v>8.1295251670657134</v>
      </c>
      <c r="G53" s="86">
        <v>8.0315495076118708</v>
      </c>
      <c r="H53" s="86">
        <v>7.7556917796176856</v>
      </c>
      <c r="I53" s="86">
        <v>7.7358630442231728</v>
      </c>
      <c r="J53" s="86">
        <v>7.6771360318052553</v>
      </c>
      <c r="K53" s="175">
        <v>7.8039578372491363</v>
      </c>
      <c r="L53" s="175">
        <v>7.6974827992191734</v>
      </c>
      <c r="M53" s="175">
        <v>7.7586196188817516</v>
      </c>
      <c r="N53" s="181">
        <v>4</v>
      </c>
    </row>
    <row r="54" spans="1:14" x14ac:dyDescent="0.25">
      <c r="A54" s="87" t="s">
        <v>17</v>
      </c>
      <c r="B54" s="86">
        <v>8.2449974026736843</v>
      </c>
      <c r="C54" s="86">
        <v>8.2472719043014333</v>
      </c>
      <c r="D54" s="86">
        <v>8.0822060837761089</v>
      </c>
      <c r="E54" s="86">
        <v>8.032436782935017</v>
      </c>
      <c r="F54" s="86">
        <v>8.1085069709605637</v>
      </c>
      <c r="G54" s="86">
        <v>7.9661821335762797</v>
      </c>
      <c r="H54" s="86">
        <v>7.7212421042640109</v>
      </c>
      <c r="I54" s="86">
        <v>7.6965984352554022</v>
      </c>
      <c r="J54" s="86">
        <v>7.6145501956154833</v>
      </c>
      <c r="K54" s="175">
        <v>7.7057402599517131</v>
      </c>
      <c r="L54" s="175">
        <v>7.566011761502506</v>
      </c>
      <c r="M54" s="175">
        <v>7.6414931600144298</v>
      </c>
      <c r="N54" s="181">
        <v>46</v>
      </c>
    </row>
    <row r="55" spans="1:14" x14ac:dyDescent="0.25">
      <c r="A55" s="87" t="s">
        <v>18</v>
      </c>
      <c r="B55" s="86">
        <v>8.2483049195794109</v>
      </c>
      <c r="C55" s="86">
        <v>8.2604948779328513</v>
      </c>
      <c r="D55" s="86">
        <v>8.0669464594403237</v>
      </c>
      <c r="E55" s="86">
        <v>7.9078614743566868</v>
      </c>
      <c r="F55" s="86">
        <v>7.9998399296085312</v>
      </c>
      <c r="G55" s="86">
        <v>7.8941714826215206</v>
      </c>
      <c r="H55" s="86">
        <v>7.6614594084671772</v>
      </c>
      <c r="I55" s="86">
        <v>7.6924285838179438</v>
      </c>
      <c r="J55" s="86">
        <v>7.520526987562369</v>
      </c>
      <c r="K55" s="175">
        <v>7.5649114969249149</v>
      </c>
      <c r="L55" s="175">
        <v>7.479344476833016</v>
      </c>
      <c r="M55" s="175">
        <v>7.5488241595484418</v>
      </c>
      <c r="N55" s="181">
        <v>59</v>
      </c>
    </row>
    <row r="56" spans="1:14" x14ac:dyDescent="0.25">
      <c r="A56" s="87" t="s">
        <v>19</v>
      </c>
      <c r="B56" s="86">
        <v>8.3702753384590967</v>
      </c>
      <c r="C56" s="86">
        <v>8.3793256834418486</v>
      </c>
      <c r="D56" s="86">
        <v>8.1806022931547542</v>
      </c>
      <c r="E56" s="86">
        <v>8.091438637746597</v>
      </c>
      <c r="F56" s="86">
        <v>8.1637233330076686</v>
      </c>
      <c r="G56" s="86">
        <v>8.0680944840274975</v>
      </c>
      <c r="H56" s="86">
        <v>7.8134077594526472</v>
      </c>
      <c r="I56" s="86">
        <v>7.83224842922069</v>
      </c>
      <c r="J56" s="86">
        <v>7.7787351715569528</v>
      </c>
      <c r="K56" s="175">
        <v>7.8771381884262999</v>
      </c>
      <c r="L56" s="175">
        <v>7.7565378451462124</v>
      </c>
      <c r="M56" s="175">
        <v>7.8272030951574045</v>
      </c>
      <c r="N56" s="181">
        <v>4</v>
      </c>
    </row>
    <row r="57" spans="1:14" x14ac:dyDescent="0.25">
      <c r="A57" s="88" t="s">
        <v>20</v>
      </c>
      <c r="B57" s="93">
        <v>8.2910715886904445</v>
      </c>
      <c r="C57" s="93">
        <v>8.306336248023273</v>
      </c>
      <c r="D57" s="93">
        <v>8.1418359628643717</v>
      </c>
      <c r="E57" s="93">
        <v>8.0580571804684489</v>
      </c>
      <c r="F57" s="93">
        <v>8.1213920766565959</v>
      </c>
      <c r="G57" s="93">
        <v>8.0285672090363942</v>
      </c>
      <c r="H57" s="93">
        <v>7.7757788578658795</v>
      </c>
      <c r="I57" s="93">
        <v>7.7613446788664993</v>
      </c>
      <c r="J57" s="93">
        <v>7.7089550079478242</v>
      </c>
      <c r="K57" s="176">
        <v>7.7960985758768651</v>
      </c>
      <c r="L57" s="176">
        <v>7.6766850612390174</v>
      </c>
      <c r="M57" s="176">
        <v>7.7501362973883632</v>
      </c>
      <c r="N57" s="182">
        <v>4</v>
      </c>
    </row>
    <row r="58" spans="1:14" x14ac:dyDescent="0.25">
      <c r="A58" s="87" t="s">
        <v>21</v>
      </c>
      <c r="B58" s="86">
        <v>8.1947801524819486</v>
      </c>
      <c r="C58" s="86">
        <v>8.1511237111333603</v>
      </c>
      <c r="D58" s="86">
        <v>8.0261645932113463</v>
      </c>
      <c r="E58" s="86">
        <v>7.948074293855921</v>
      </c>
      <c r="F58" s="86">
        <v>8.0162812687803768</v>
      </c>
      <c r="G58" s="86">
        <v>7.8942643035401829</v>
      </c>
      <c r="H58" s="86">
        <v>7.5691298182477125</v>
      </c>
      <c r="I58" s="86">
        <v>7.6273941641967005</v>
      </c>
      <c r="J58" s="86">
        <v>7.5718368371405589</v>
      </c>
      <c r="K58" s="175">
        <v>7.6399892506839331</v>
      </c>
      <c r="L58" s="175">
        <v>7.5372809736827051</v>
      </c>
      <c r="M58" s="175">
        <v>7.5871615346609955</v>
      </c>
      <c r="N58" s="181">
        <v>46</v>
      </c>
    </row>
    <row r="59" spans="1:14" x14ac:dyDescent="0.25">
      <c r="A59" s="87" t="s">
        <v>22</v>
      </c>
      <c r="B59" s="86">
        <v>8.2503714553853413</v>
      </c>
      <c r="C59" s="86">
        <v>8.2818464040573492</v>
      </c>
      <c r="D59" s="86">
        <v>8.1103061603069104</v>
      </c>
      <c r="E59" s="86">
        <v>8.0604420262971903</v>
      </c>
      <c r="F59" s="86">
        <v>8.1265610414756484</v>
      </c>
      <c r="G59" s="86">
        <v>8.017532094197179</v>
      </c>
      <c r="H59" s="86">
        <v>7.7386683820374804</v>
      </c>
      <c r="I59" s="86">
        <v>7.7665960039850299</v>
      </c>
      <c r="J59" s="86">
        <v>7.69718921517629</v>
      </c>
      <c r="K59" s="175">
        <v>7.7944933868988704</v>
      </c>
      <c r="L59" s="175">
        <v>7.7131367462040954</v>
      </c>
      <c r="M59" s="175">
        <v>7.7780812106123642</v>
      </c>
      <c r="N59" s="181">
        <v>4</v>
      </c>
    </row>
    <row r="60" spans="1:14" x14ac:dyDescent="0.25">
      <c r="A60" s="87" t="s">
        <v>23</v>
      </c>
      <c r="B60" s="86">
        <v>8.2452666448246266</v>
      </c>
      <c r="C60" s="86">
        <v>8.2546959378540592</v>
      </c>
      <c r="D60" s="86">
        <v>8.0737062185871054</v>
      </c>
      <c r="E60" s="86">
        <v>8.0232648593709026</v>
      </c>
      <c r="F60" s="86">
        <v>8.0944646725537766</v>
      </c>
      <c r="G60" s="86">
        <v>7.9751854061767018</v>
      </c>
      <c r="H60" s="86">
        <v>7.6997507005754278</v>
      </c>
      <c r="I60" s="86">
        <v>7.7153260349323043</v>
      </c>
      <c r="J60" s="86">
        <v>7.6243805310598018</v>
      </c>
      <c r="K60" s="175">
        <v>7.7024175804550774</v>
      </c>
      <c r="L60" s="175">
        <v>7.5914365688261496</v>
      </c>
      <c r="M60" s="175">
        <v>7.6518778197410526</v>
      </c>
      <c r="N60" s="181">
        <v>23</v>
      </c>
    </row>
    <row r="61" spans="1:14" x14ac:dyDescent="0.25">
      <c r="A61" s="87" t="s">
        <v>24</v>
      </c>
      <c r="B61" s="86">
        <v>8.3348164911296454</v>
      </c>
      <c r="C61" s="86">
        <v>8.350651724577105</v>
      </c>
      <c r="D61" s="86">
        <v>8.1233691396694443</v>
      </c>
      <c r="E61" s="86">
        <v>8.0774400924331164</v>
      </c>
      <c r="F61" s="86">
        <v>8.1521467396025091</v>
      </c>
      <c r="G61" s="86">
        <v>8.0418712867325031</v>
      </c>
      <c r="H61" s="86">
        <v>7.7350295696726787</v>
      </c>
      <c r="I61" s="86">
        <v>7.7499034372415609</v>
      </c>
      <c r="J61" s="86">
        <v>7.7094625376492525</v>
      </c>
      <c r="K61" s="175">
        <v>7.782027666995643</v>
      </c>
      <c r="L61" s="175">
        <v>7.6754952201718138</v>
      </c>
      <c r="M61" s="175">
        <v>7.7581915850428409</v>
      </c>
      <c r="N61" s="181">
        <v>4</v>
      </c>
    </row>
    <row r="62" spans="1:14" x14ac:dyDescent="0.25">
      <c r="A62" s="87" t="s">
        <v>25</v>
      </c>
      <c r="B62" s="86">
        <v>8.2863972514201762</v>
      </c>
      <c r="C62" s="86">
        <v>8.3249138312448281</v>
      </c>
      <c r="D62" s="86">
        <v>8.1426391032236012</v>
      </c>
      <c r="E62" s="86">
        <v>8.0638905265497183</v>
      </c>
      <c r="F62" s="86">
        <v>8.1496917233907791</v>
      </c>
      <c r="G62" s="86">
        <v>8.0575640930750279</v>
      </c>
      <c r="H62" s="86">
        <v>7.7575334468285098</v>
      </c>
      <c r="I62" s="86">
        <v>7.7720453835473657</v>
      </c>
      <c r="J62" s="86">
        <v>7.7255791237889682</v>
      </c>
      <c r="K62" s="175">
        <v>7.7972912971334054</v>
      </c>
      <c r="L62" s="175">
        <v>7.6727275943496709</v>
      </c>
      <c r="M62" s="175">
        <v>7.7429281585893284</v>
      </c>
      <c r="N62" s="181">
        <v>23</v>
      </c>
    </row>
    <row r="63" spans="1:14" x14ac:dyDescent="0.25">
      <c r="A63" s="87" t="s">
        <v>26</v>
      </c>
      <c r="B63" s="86">
        <v>8.2579828249359863</v>
      </c>
      <c r="C63" s="86">
        <v>8.2583743222087591</v>
      </c>
      <c r="D63" s="86">
        <v>8.0942892558709207</v>
      </c>
      <c r="E63" s="86">
        <v>8.0423330306223146</v>
      </c>
      <c r="F63" s="86">
        <v>8.1041580890058302</v>
      </c>
      <c r="G63" s="86">
        <v>8.0285833827797983</v>
      </c>
      <c r="H63" s="86">
        <v>7.7054293505339722</v>
      </c>
      <c r="I63" s="86">
        <v>7.7519595487756012</v>
      </c>
      <c r="J63" s="86">
        <v>7.71463435246483</v>
      </c>
      <c r="K63" s="175">
        <v>7.7901890903928264</v>
      </c>
      <c r="L63" s="175">
        <v>7.7113924889875802</v>
      </c>
      <c r="M63" s="175">
        <v>7.7439736651802535</v>
      </c>
      <c r="N63" s="181">
        <v>23</v>
      </c>
    </row>
    <row r="64" spans="1:14" x14ac:dyDescent="0.25">
      <c r="A64" s="87" t="s">
        <v>27</v>
      </c>
      <c r="B64" s="86">
        <v>8.2664255637524633</v>
      </c>
      <c r="C64" s="86">
        <v>8.2779151685543457</v>
      </c>
      <c r="D64" s="86">
        <v>8.1077700399035848</v>
      </c>
      <c r="E64" s="86">
        <v>8.0148650625702977</v>
      </c>
      <c r="F64" s="86">
        <v>8.1001921449056411</v>
      </c>
      <c r="G64" s="86">
        <v>7.9354568810320245</v>
      </c>
      <c r="H64" s="86">
        <v>7.6846350701108186</v>
      </c>
      <c r="I64" s="86">
        <v>7.6591635734868069</v>
      </c>
      <c r="J64" s="86">
        <v>7.5994533371133217</v>
      </c>
      <c r="K64" s="175">
        <v>7.6842454859456817</v>
      </c>
      <c r="L64" s="175">
        <v>7.5767137542304441</v>
      </c>
      <c r="M64" s="175">
        <v>7.6230635787477432</v>
      </c>
      <c r="N64" s="181">
        <v>46</v>
      </c>
    </row>
    <row r="65" spans="1:14" x14ac:dyDescent="0.25">
      <c r="A65" s="87" t="s">
        <v>28</v>
      </c>
      <c r="B65" s="86">
        <v>8.2463158452385965</v>
      </c>
      <c r="C65" s="86">
        <v>8.2513461000579014</v>
      </c>
      <c r="D65" s="86">
        <v>8.0447119345858695</v>
      </c>
      <c r="E65" s="86">
        <v>7.8220893801229101</v>
      </c>
      <c r="F65" s="86">
        <v>8.0359082130095363</v>
      </c>
      <c r="G65" s="86">
        <v>7.9512491829341059</v>
      </c>
      <c r="H65" s="86">
        <v>7.6648502670442928</v>
      </c>
      <c r="I65" s="86">
        <v>7.688167577637592</v>
      </c>
      <c r="J65" s="86">
        <v>7.6381352876236273</v>
      </c>
      <c r="K65" s="175">
        <v>7.758696652107111</v>
      </c>
      <c r="L65" s="175">
        <v>7.6351525513663292</v>
      </c>
      <c r="M65" s="175">
        <v>7.6542037378005405</v>
      </c>
      <c r="N65" s="181">
        <v>23</v>
      </c>
    </row>
    <row r="66" spans="1:14" x14ac:dyDescent="0.25">
      <c r="A66" s="87" t="s">
        <v>29</v>
      </c>
      <c r="B66" s="86">
        <v>8.2033349448555342</v>
      </c>
      <c r="C66" s="86">
        <v>8.2014414335679131</v>
      </c>
      <c r="D66" s="86">
        <v>8.0260256465290301</v>
      </c>
      <c r="E66" s="86">
        <v>7.9725499981163397</v>
      </c>
      <c r="F66" s="86">
        <v>8.0459986091895761</v>
      </c>
      <c r="G66" s="86">
        <v>7.9605803275423854</v>
      </c>
      <c r="H66" s="86">
        <v>7.686275925298232</v>
      </c>
      <c r="I66" s="86">
        <v>7.710522206393164</v>
      </c>
      <c r="J66" s="86">
        <v>7.6149497208336934</v>
      </c>
      <c r="K66" s="175">
        <v>7.7242684624175348</v>
      </c>
      <c r="L66" s="175">
        <v>7.6457045613217502</v>
      </c>
      <c r="M66" s="175">
        <v>7.6996018598644937</v>
      </c>
      <c r="N66" s="181">
        <v>23</v>
      </c>
    </row>
    <row r="67" spans="1:14" x14ac:dyDescent="0.25">
      <c r="A67" s="88" t="s">
        <v>30</v>
      </c>
      <c r="B67" s="93">
        <v>8.2885847986344015</v>
      </c>
      <c r="C67" s="93">
        <v>8.290865691740775</v>
      </c>
      <c r="D67" s="93">
        <v>8.1177142324264935</v>
      </c>
      <c r="E67" s="93">
        <v>8.0220374793059843</v>
      </c>
      <c r="F67" s="93">
        <v>8.112184669943943</v>
      </c>
      <c r="G67" s="93">
        <v>8.0162828242542492</v>
      </c>
      <c r="H67" s="93">
        <v>7.7537918045429413</v>
      </c>
      <c r="I67" s="93">
        <v>7.75161679689342</v>
      </c>
      <c r="J67" s="93">
        <v>7.6869050333984497</v>
      </c>
      <c r="K67" s="176">
        <v>7.7639529270874297</v>
      </c>
      <c r="L67" s="176">
        <v>7.6289097661695306</v>
      </c>
      <c r="M67" s="176">
        <v>7.6683535919465742</v>
      </c>
      <c r="N67" s="182">
        <v>23</v>
      </c>
    </row>
    <row r="68" spans="1:14" x14ac:dyDescent="0.25">
      <c r="A68" s="87" t="s">
        <v>31</v>
      </c>
      <c r="B68" s="86">
        <v>8.2596710816070971</v>
      </c>
      <c r="C68" s="86">
        <v>8.2550405583874475</v>
      </c>
      <c r="D68" s="86">
        <v>8.0967223152913501</v>
      </c>
      <c r="E68" s="86">
        <v>8.0414978731606972</v>
      </c>
      <c r="F68" s="86">
        <v>8.1027253194593118</v>
      </c>
      <c r="G68" s="86">
        <v>7.9656825251548211</v>
      </c>
      <c r="H68" s="86">
        <v>7.6995839478922017</v>
      </c>
      <c r="I68" s="86">
        <v>7.7020851132580157</v>
      </c>
      <c r="J68" s="86">
        <v>7.6356686820567168</v>
      </c>
      <c r="K68" s="175">
        <v>7.7254611393990844</v>
      </c>
      <c r="L68" s="175">
        <v>7.6211492920009407</v>
      </c>
      <c r="M68" s="175">
        <v>7.6762774889171714</v>
      </c>
      <c r="N68" s="181">
        <v>23</v>
      </c>
    </row>
    <row r="69" spans="1:14" x14ac:dyDescent="0.25">
      <c r="A69" s="87" t="s">
        <v>32</v>
      </c>
      <c r="B69" s="86">
        <v>8.2230060404346634</v>
      </c>
      <c r="C69" s="86">
        <v>8.2476565913715429</v>
      </c>
      <c r="D69" s="86">
        <v>8.0815631868432103</v>
      </c>
      <c r="E69" s="86">
        <v>8.0088379578731779</v>
      </c>
      <c r="F69" s="86">
        <v>8.0434871544563062</v>
      </c>
      <c r="G69" s="86">
        <v>7.946009266451358</v>
      </c>
      <c r="H69" s="86">
        <v>7.668387584824063</v>
      </c>
      <c r="I69" s="86">
        <v>7.6771578577149491</v>
      </c>
      <c r="J69" s="86">
        <v>7.6475265343127754</v>
      </c>
      <c r="K69" s="175">
        <v>7.7527657656381104</v>
      </c>
      <c r="L69" s="175">
        <v>7.6652335886011214</v>
      </c>
      <c r="M69" s="175">
        <v>7.7404935923850786</v>
      </c>
      <c r="N69" s="181">
        <v>23</v>
      </c>
    </row>
    <row r="70" spans="1:14" x14ac:dyDescent="0.25">
      <c r="A70" s="87" t="s">
        <v>33</v>
      </c>
      <c r="B70" s="86">
        <v>8.1551733872375731</v>
      </c>
      <c r="C70" s="86">
        <v>8.1855238497022995</v>
      </c>
      <c r="D70" s="86">
        <v>7.9983102908279049</v>
      </c>
      <c r="E70" s="86">
        <v>7.9285966256625136</v>
      </c>
      <c r="F70" s="86">
        <v>7.9802069895339054</v>
      </c>
      <c r="G70" s="86">
        <v>7.8985200776306073</v>
      </c>
      <c r="H70" s="86">
        <v>7.6149734904607618</v>
      </c>
      <c r="I70" s="86">
        <v>7.6389854242346606</v>
      </c>
      <c r="J70" s="86">
        <v>7.5889991732687614</v>
      </c>
      <c r="K70" s="175">
        <v>7.6792921331748234</v>
      </c>
      <c r="L70" s="175">
        <v>7.5826471952951708</v>
      </c>
      <c r="M70" s="175">
        <v>7.5645225792679627</v>
      </c>
      <c r="N70" s="181">
        <v>46</v>
      </c>
    </row>
    <row r="71" spans="1:14" x14ac:dyDescent="0.25">
      <c r="A71" s="87" t="s">
        <v>34</v>
      </c>
      <c r="B71" s="86">
        <v>8.2218936491088215</v>
      </c>
      <c r="C71" s="86">
        <v>8.2431266009546942</v>
      </c>
      <c r="D71" s="86">
        <v>8.0700634020560376</v>
      </c>
      <c r="E71" s="86">
        <v>7.8457877060877257</v>
      </c>
      <c r="F71" s="86">
        <v>8.0271893432856682</v>
      </c>
      <c r="G71" s="86">
        <v>7.9522118772960937</v>
      </c>
      <c r="H71" s="86">
        <v>7.6991806457208591</v>
      </c>
      <c r="I71" s="86">
        <v>7.7229491486045845</v>
      </c>
      <c r="J71" s="86">
        <v>7.6508629801274699</v>
      </c>
      <c r="K71" s="175">
        <v>7.7216623349694649</v>
      </c>
      <c r="L71" s="175">
        <v>7.6358707410119706</v>
      </c>
      <c r="M71" s="175">
        <v>7.6870881699376659</v>
      </c>
      <c r="N71" s="181">
        <v>23</v>
      </c>
    </row>
    <row r="72" spans="1:14" x14ac:dyDescent="0.25">
      <c r="A72" s="87" t="s">
        <v>35</v>
      </c>
      <c r="B72" s="86">
        <v>8.2562354219608878</v>
      </c>
      <c r="C72" s="86">
        <v>8.287707058946177</v>
      </c>
      <c r="D72" s="86">
        <v>8.1217513423746457</v>
      </c>
      <c r="E72" s="86">
        <v>8.0484136336973435</v>
      </c>
      <c r="F72" s="86">
        <v>8.1020215975508219</v>
      </c>
      <c r="G72" s="86">
        <v>8.0104764002393107</v>
      </c>
      <c r="H72" s="86">
        <v>7.7377024098443412</v>
      </c>
      <c r="I72" s="86">
        <v>7.7380241860339174</v>
      </c>
      <c r="J72" s="86">
        <v>7.6767031585953012</v>
      </c>
      <c r="K72" s="175">
        <v>7.7711990992827014</v>
      </c>
      <c r="L72" s="175">
        <v>7.6623597097023906</v>
      </c>
      <c r="M72" s="175">
        <v>7.7071580947433773</v>
      </c>
      <c r="N72" s="181">
        <v>23</v>
      </c>
    </row>
    <row r="73" spans="1:14" x14ac:dyDescent="0.25">
      <c r="A73" s="87" t="s">
        <v>36</v>
      </c>
      <c r="B73" s="86">
        <v>8.2107761399211885</v>
      </c>
      <c r="C73" s="86">
        <v>8.2474570759980264</v>
      </c>
      <c r="D73" s="86">
        <v>8.1069780407073981</v>
      </c>
      <c r="E73" s="86">
        <v>8.0386538452534797</v>
      </c>
      <c r="F73" s="86">
        <v>8.0993740079983301</v>
      </c>
      <c r="G73" s="86">
        <v>8.0148636647738787</v>
      </c>
      <c r="H73" s="86">
        <v>7.712511867950254</v>
      </c>
      <c r="I73" s="86">
        <v>7.7387487086296645</v>
      </c>
      <c r="J73" s="86">
        <v>7.6852318649125086</v>
      </c>
      <c r="K73" s="175">
        <v>7.78326229945037</v>
      </c>
      <c r="L73" s="175">
        <v>7.6775722513726663</v>
      </c>
      <c r="M73" s="175">
        <v>7.7379067738069507</v>
      </c>
      <c r="N73" s="181">
        <v>23</v>
      </c>
    </row>
    <row r="74" spans="1:14" x14ac:dyDescent="0.25">
      <c r="A74" s="87" t="s">
        <v>37</v>
      </c>
      <c r="B74" s="86">
        <v>8.2968857415737016</v>
      </c>
      <c r="C74" s="86">
        <v>8.3030153809823943</v>
      </c>
      <c r="D74" s="86">
        <v>8.1168895123340281</v>
      </c>
      <c r="E74" s="86">
        <v>8.0369962526099314</v>
      </c>
      <c r="F74" s="86">
        <v>8.1252327712963979</v>
      </c>
      <c r="G74" s="86">
        <v>8.0254465326773925</v>
      </c>
      <c r="H74" s="86">
        <v>7.7786178090846727</v>
      </c>
      <c r="I74" s="86">
        <v>7.7891005677770098</v>
      </c>
      <c r="J74" s="86">
        <v>7.7524061925971246</v>
      </c>
      <c r="K74" s="175">
        <v>7.8351771205248761</v>
      </c>
      <c r="L74" s="175">
        <v>7.7010611435829519</v>
      </c>
      <c r="M74" s="175">
        <v>7.7594367230674708</v>
      </c>
      <c r="N74" s="181">
        <v>4</v>
      </c>
    </row>
    <row r="75" spans="1:14" x14ac:dyDescent="0.25">
      <c r="A75" s="87" t="s">
        <v>38</v>
      </c>
      <c r="B75" s="86">
        <v>8.383553414767368</v>
      </c>
      <c r="C75" s="86">
        <v>8.3984615793041328</v>
      </c>
      <c r="D75" s="86">
        <v>8.2252530485212976</v>
      </c>
      <c r="E75" s="86">
        <v>8.145642484591944</v>
      </c>
      <c r="F75" s="86">
        <v>8.1982166478627612</v>
      </c>
      <c r="G75" s="86">
        <v>8.0896911238164009</v>
      </c>
      <c r="H75" s="86">
        <v>7.8213648442764772</v>
      </c>
      <c r="I75" s="86">
        <v>7.7979942666454169</v>
      </c>
      <c r="J75" s="86">
        <v>7.7351214836585092</v>
      </c>
      <c r="K75" s="175">
        <v>7.8396003257009488</v>
      </c>
      <c r="L75" s="175">
        <v>7.7199040674760724</v>
      </c>
      <c r="M75" s="175">
        <v>7.7774222109446391</v>
      </c>
      <c r="N75" s="181">
        <v>4</v>
      </c>
    </row>
    <row r="76" spans="1:14" x14ac:dyDescent="0.25">
      <c r="A76" s="87" t="s">
        <v>39</v>
      </c>
      <c r="B76" s="86">
        <v>8.4210333402732207</v>
      </c>
      <c r="C76" s="86">
        <v>8.4422077704553899</v>
      </c>
      <c r="D76" s="86">
        <v>8.2632604806354646</v>
      </c>
      <c r="E76" s="86">
        <v>8.1954079652125298</v>
      </c>
      <c r="F76" s="86">
        <v>8.2592860016711445</v>
      </c>
      <c r="G76" s="86">
        <v>8.1313435341701794</v>
      </c>
      <c r="H76" s="86">
        <v>7.8834498624450191</v>
      </c>
      <c r="I76" s="86">
        <v>7.8937110049394539</v>
      </c>
      <c r="J76" s="86">
        <v>7.8409178767060048</v>
      </c>
      <c r="K76" s="175">
        <v>7.9433085692711733</v>
      </c>
      <c r="L76" s="175">
        <v>7.8252332322701124</v>
      </c>
      <c r="M76" s="175">
        <v>7.8876977195048825</v>
      </c>
      <c r="N76" s="181">
        <v>2</v>
      </c>
    </row>
    <row r="77" spans="1:14" x14ac:dyDescent="0.25">
      <c r="A77" s="88" t="s">
        <v>40</v>
      </c>
      <c r="B77" s="93">
        <v>8.2142378842038557</v>
      </c>
      <c r="C77" s="93">
        <v>8.2152348251570615</v>
      </c>
      <c r="D77" s="93">
        <v>8.0342095386397379</v>
      </c>
      <c r="E77" s="93">
        <v>7.9636302348786403</v>
      </c>
      <c r="F77" s="93">
        <v>8.0225426845449803</v>
      </c>
      <c r="G77" s="93">
        <v>7.902574823428945</v>
      </c>
      <c r="H77" s="93">
        <v>7.6462408563528532</v>
      </c>
      <c r="I77" s="93">
        <v>7.6597881250136917</v>
      </c>
      <c r="J77" s="93">
        <v>7.5904336639503889</v>
      </c>
      <c r="K77" s="176">
        <v>7.6860978760358885</v>
      </c>
      <c r="L77" s="176">
        <v>7.556472717316737</v>
      </c>
      <c r="M77" s="176">
        <v>7.6273181389624867</v>
      </c>
      <c r="N77" s="182">
        <v>46</v>
      </c>
    </row>
    <row r="78" spans="1:14" x14ac:dyDescent="0.25">
      <c r="A78" s="87" t="s">
        <v>41</v>
      </c>
      <c r="B78" s="86">
        <v>8.1705905473849114</v>
      </c>
      <c r="C78" s="86">
        <v>8.201853986332317</v>
      </c>
      <c r="D78" s="86">
        <v>8.0435754717116055</v>
      </c>
      <c r="E78" s="86">
        <v>7.9660328763925703</v>
      </c>
      <c r="F78" s="86">
        <v>8.0214341640396452</v>
      </c>
      <c r="G78" s="86">
        <v>7.898779053316872</v>
      </c>
      <c r="H78" s="86">
        <v>7.6350551532521473</v>
      </c>
      <c r="I78" s="86">
        <v>7.6524886300291923</v>
      </c>
      <c r="J78" s="86">
        <v>7.5744629874691798</v>
      </c>
      <c r="K78" s="175">
        <v>7.6869890670157011</v>
      </c>
      <c r="L78" s="175">
        <v>7.5895962931492873</v>
      </c>
      <c r="M78" s="175">
        <v>7.6531628533185838</v>
      </c>
      <c r="N78" s="181">
        <v>23</v>
      </c>
    </row>
    <row r="79" spans="1:14" x14ac:dyDescent="0.25">
      <c r="A79" s="87" t="s">
        <v>42</v>
      </c>
      <c r="B79" s="86">
        <v>8.0922083135360854</v>
      </c>
      <c r="C79" s="86">
        <v>8.0926363557660324</v>
      </c>
      <c r="D79" s="86">
        <v>7.9178642203520804</v>
      </c>
      <c r="E79" s="86">
        <v>7.8760940142334022</v>
      </c>
      <c r="F79" s="86">
        <v>7.9506670222664413</v>
      </c>
      <c r="G79" s="86">
        <v>7.83192750113525</v>
      </c>
      <c r="H79" s="86">
        <v>7.574137748318285</v>
      </c>
      <c r="I79" s="86">
        <v>7.5766090138557578</v>
      </c>
      <c r="J79" s="86">
        <v>7.5137759311017875</v>
      </c>
      <c r="K79" s="175">
        <v>7.6022204213800428</v>
      </c>
      <c r="L79" s="175">
        <v>7.4667555658285849</v>
      </c>
      <c r="M79" s="175">
        <v>7.5421986122485905</v>
      </c>
      <c r="N79" s="181">
        <v>59</v>
      </c>
    </row>
    <row r="80" spans="1:14" x14ac:dyDescent="0.25">
      <c r="A80" s="87" t="s">
        <v>43</v>
      </c>
      <c r="B80" s="86">
        <v>8.2962761447612561</v>
      </c>
      <c r="C80" s="86">
        <v>8.3083129290004312</v>
      </c>
      <c r="D80" s="86">
        <v>8.145027722743988</v>
      </c>
      <c r="E80" s="86">
        <v>8.0747941784490926</v>
      </c>
      <c r="F80" s="86">
        <v>8.1326381769759504</v>
      </c>
      <c r="G80" s="86">
        <v>8.0306750988399234</v>
      </c>
      <c r="H80" s="86">
        <v>7.7597950116994419</v>
      </c>
      <c r="I80" s="86">
        <v>7.7495139993929847</v>
      </c>
      <c r="J80" s="86">
        <v>7.6843944837553515</v>
      </c>
      <c r="K80" s="175">
        <v>7.7834458360087178</v>
      </c>
      <c r="L80" s="175">
        <v>7.6721187884121109</v>
      </c>
      <c r="M80" s="175">
        <v>7.7667366567182938</v>
      </c>
      <c r="N80" s="181">
        <v>4</v>
      </c>
    </row>
    <row r="81" spans="1:14" x14ac:dyDescent="0.25">
      <c r="A81" s="87" t="s">
        <v>44</v>
      </c>
      <c r="B81" s="86">
        <v>8.2114943997856784</v>
      </c>
      <c r="C81" s="86">
        <v>8.226853543173414</v>
      </c>
      <c r="D81" s="86">
        <v>8.0559625669480557</v>
      </c>
      <c r="E81" s="86">
        <v>8.0111146312678816</v>
      </c>
      <c r="F81" s="86">
        <v>8.0969238029814061</v>
      </c>
      <c r="G81" s="86">
        <v>8.0321820904908758</v>
      </c>
      <c r="H81" s="86">
        <v>7.71110149834458</v>
      </c>
      <c r="I81" s="86">
        <v>7.7917545229144443</v>
      </c>
      <c r="J81" s="86">
        <v>7.7184289766537235</v>
      </c>
      <c r="K81" s="175">
        <v>7.8543141804628993</v>
      </c>
      <c r="L81" s="175">
        <v>7.7058728592285748</v>
      </c>
      <c r="M81" s="175">
        <v>7.7411553869738237</v>
      </c>
      <c r="N81" s="181">
        <v>23</v>
      </c>
    </row>
    <row r="82" spans="1:14" x14ac:dyDescent="0.25">
      <c r="A82" s="87" t="s">
        <v>45</v>
      </c>
      <c r="B82" s="86">
        <v>8.1350367125965519</v>
      </c>
      <c r="C82" s="86">
        <v>8.1366226265023869</v>
      </c>
      <c r="D82" s="86">
        <v>7.9688888193251168</v>
      </c>
      <c r="E82" s="86">
        <v>7.9543907812927097</v>
      </c>
      <c r="F82" s="86">
        <v>7.9609725717845592</v>
      </c>
      <c r="G82" s="86">
        <v>7.8780406281027879</v>
      </c>
      <c r="H82" s="86">
        <v>7.5909067835566324</v>
      </c>
      <c r="I82" s="86">
        <v>7.5896092971844533</v>
      </c>
      <c r="J82" s="86">
        <v>7.541598628725338</v>
      </c>
      <c r="K82" s="175">
        <v>7.6544826436970483</v>
      </c>
      <c r="L82" s="175">
        <v>7.5348731792626182</v>
      </c>
      <c r="M82" s="175">
        <v>7.6121988253483401</v>
      </c>
      <c r="N82" s="181">
        <v>46</v>
      </c>
    </row>
    <row r="83" spans="1:14" x14ac:dyDescent="0.25">
      <c r="A83" s="87" t="s">
        <v>46</v>
      </c>
      <c r="B83" s="86">
        <v>8.1807985390353384</v>
      </c>
      <c r="C83" s="86">
        <v>8.2320223888617772</v>
      </c>
      <c r="D83" s="86">
        <v>8.0615916934328897</v>
      </c>
      <c r="E83" s="86">
        <v>8.0229838948257424</v>
      </c>
      <c r="F83" s="86">
        <v>8.1161800521260581</v>
      </c>
      <c r="G83" s="86">
        <v>8.0446249171883597</v>
      </c>
      <c r="H83" s="86">
        <v>7.732740793005946</v>
      </c>
      <c r="I83" s="86">
        <v>7.7738742740832061</v>
      </c>
      <c r="J83" s="86">
        <v>7.7461360436171276</v>
      </c>
      <c r="K83" s="175">
        <v>7.8223402163503399</v>
      </c>
      <c r="L83" s="175">
        <v>7.7285231897238091</v>
      </c>
      <c r="M83" s="175">
        <v>7.7823776224726364</v>
      </c>
      <c r="N83" s="181">
        <v>4</v>
      </c>
    </row>
    <row r="84" spans="1:14" x14ac:dyDescent="0.25">
      <c r="A84" s="87" t="s">
        <v>47</v>
      </c>
      <c r="B84" s="86">
        <v>8.2299502170481791</v>
      </c>
      <c r="C84" s="86">
        <v>8.2287210824146015</v>
      </c>
      <c r="D84" s="86">
        <v>8.0952580817116466</v>
      </c>
      <c r="E84" s="86">
        <v>8.0309386831672835</v>
      </c>
      <c r="F84" s="86">
        <v>8.0982142418564766</v>
      </c>
      <c r="G84" s="86">
        <v>7.9620694123485265</v>
      </c>
      <c r="H84" s="86">
        <v>7.6789388201725037</v>
      </c>
      <c r="I84" s="86">
        <v>7.6554741647506299</v>
      </c>
      <c r="J84" s="86">
        <v>7.6038017096383435</v>
      </c>
      <c r="K84" s="175">
        <v>7.7257486712527417</v>
      </c>
      <c r="L84" s="175">
        <v>7.6161087136131682</v>
      </c>
      <c r="M84" s="175">
        <v>7.6600408000211955</v>
      </c>
      <c r="N84" s="181">
        <v>23</v>
      </c>
    </row>
    <row r="85" spans="1:14" x14ac:dyDescent="0.25">
      <c r="A85" s="87" t="s">
        <v>48</v>
      </c>
      <c r="B85" s="86">
        <v>8.2627999741169358</v>
      </c>
      <c r="C85" s="86">
        <v>8.2628003081659767</v>
      </c>
      <c r="D85" s="86">
        <v>8.0888336463782124</v>
      </c>
      <c r="E85" s="86">
        <v>8.0257760895814965</v>
      </c>
      <c r="F85" s="86">
        <v>8.0794660293208249</v>
      </c>
      <c r="G85" s="86">
        <v>7.9846334468179805</v>
      </c>
      <c r="H85" s="86">
        <v>7.7238332640172507</v>
      </c>
      <c r="I85" s="86">
        <v>7.7138081794926627</v>
      </c>
      <c r="J85" s="86">
        <v>7.6463517506407079</v>
      </c>
      <c r="K85" s="175">
        <v>7.7467561438966106</v>
      </c>
      <c r="L85" s="175">
        <v>7.6347323082387177</v>
      </c>
      <c r="M85" s="175">
        <v>7.7000156967966147</v>
      </c>
      <c r="N85" s="181">
        <v>23</v>
      </c>
    </row>
    <row r="86" spans="1:14" x14ac:dyDescent="0.25">
      <c r="A86" s="87" t="s">
        <v>49</v>
      </c>
      <c r="B86" s="86">
        <v>8.1449579848650853</v>
      </c>
      <c r="C86" s="86">
        <v>8.1472785588138574</v>
      </c>
      <c r="D86" s="86">
        <v>7.9568046801174646</v>
      </c>
      <c r="E86" s="86">
        <v>7.9084534344509114</v>
      </c>
      <c r="F86" s="86">
        <v>7.975475254401533</v>
      </c>
      <c r="G86" s="86">
        <v>7.8754095839663902</v>
      </c>
      <c r="H86" s="86">
        <v>7.5927809320262272</v>
      </c>
      <c r="I86" s="86">
        <v>7.6073272057588239</v>
      </c>
      <c r="J86" s="86">
        <v>7.5572634107759145</v>
      </c>
      <c r="K86" s="175">
        <v>7.6369225321440206</v>
      </c>
      <c r="L86" s="175">
        <v>7.5195405331762446</v>
      </c>
      <c r="M86" s="175">
        <v>7.5973812146482773</v>
      </c>
      <c r="N86" s="181">
        <v>46</v>
      </c>
    </row>
    <row r="87" spans="1:14" x14ac:dyDescent="0.25">
      <c r="A87" s="88" t="s">
        <v>50</v>
      </c>
      <c r="B87" s="93">
        <v>8.268225978352838</v>
      </c>
      <c r="C87" s="93">
        <v>8.2737709946399551</v>
      </c>
      <c r="D87" s="93">
        <v>8.1092655409082948</v>
      </c>
      <c r="E87" s="93">
        <v>7.9677382385547331</v>
      </c>
      <c r="F87" s="93">
        <v>8.10482641509841</v>
      </c>
      <c r="G87" s="93">
        <v>8.0258562740733286</v>
      </c>
      <c r="H87" s="93">
        <v>7.7466566580362866</v>
      </c>
      <c r="I87" s="93">
        <v>7.7494382698149815</v>
      </c>
      <c r="J87" s="93">
        <v>7.69244613429127</v>
      </c>
      <c r="K87" s="176">
        <v>7.7980713842609042</v>
      </c>
      <c r="L87" s="176">
        <v>7.7041904737717148</v>
      </c>
      <c r="M87" s="176">
        <v>7.7564347165348186</v>
      </c>
      <c r="N87" s="182">
        <v>4</v>
      </c>
    </row>
    <row r="88" spans="1:14" x14ac:dyDescent="0.25">
      <c r="A88" s="96" t="s">
        <v>51</v>
      </c>
      <c r="B88" s="86">
        <v>8.3473015401324435</v>
      </c>
      <c r="C88" s="86">
        <v>8.3800994936685083</v>
      </c>
      <c r="D88" s="86">
        <v>8.1779810753902069</v>
      </c>
      <c r="E88" s="86">
        <v>8.0785468360629142</v>
      </c>
      <c r="F88" s="86">
        <v>8.1775296511750266</v>
      </c>
      <c r="G88" s="86">
        <v>8.1143562158814433</v>
      </c>
      <c r="H88" s="86">
        <v>7.8180796940866069</v>
      </c>
      <c r="I88" s="86">
        <v>7.8699718019585339</v>
      </c>
      <c r="J88" s="86">
        <v>7.8277358771983172</v>
      </c>
      <c r="K88" s="175">
        <v>7.8925492557123214</v>
      </c>
      <c r="L88" s="175">
        <v>7.7690771369247358</v>
      </c>
      <c r="M88" s="175">
        <v>7.8053583623348395</v>
      </c>
      <c r="N88" s="181">
        <v>4</v>
      </c>
    </row>
    <row r="89" spans="1:14" x14ac:dyDescent="0.25">
      <c r="A89" s="96" t="s">
        <v>52</v>
      </c>
      <c r="B89" s="86">
        <v>8.3310454972690788</v>
      </c>
      <c r="C89" s="86">
        <v>8.3367679862638511</v>
      </c>
      <c r="D89" s="86">
        <v>8.1534783534673902</v>
      </c>
      <c r="E89" s="86">
        <v>8.0833413489128514</v>
      </c>
      <c r="F89" s="86">
        <v>8.1535003176460581</v>
      </c>
      <c r="G89" s="86">
        <v>8.0446375533318584</v>
      </c>
      <c r="H89" s="86">
        <v>7.7859362072293345</v>
      </c>
      <c r="I89" s="86">
        <v>7.8067969687129937</v>
      </c>
      <c r="J89" s="86">
        <v>7.7304401462312144</v>
      </c>
      <c r="K89" s="175">
        <v>7.8186770149933205</v>
      </c>
      <c r="L89" s="175">
        <v>7.7140165440203043</v>
      </c>
      <c r="M89" s="175">
        <v>7.7874109506634381</v>
      </c>
      <c r="N89" s="181">
        <v>4</v>
      </c>
    </row>
    <row r="90" spans="1:14" x14ac:dyDescent="0.25">
      <c r="A90" s="96" t="s">
        <v>53</v>
      </c>
      <c r="B90" s="86">
        <v>8.2782240665915214</v>
      </c>
      <c r="C90" s="86">
        <v>8.2796101435564768</v>
      </c>
      <c r="D90" s="86">
        <v>8.1508794195807965</v>
      </c>
      <c r="E90" s="86">
        <v>8.0589791056907938</v>
      </c>
      <c r="F90" s="86">
        <v>8.125795300334703</v>
      </c>
      <c r="G90" s="86">
        <v>8.0478628202960625</v>
      </c>
      <c r="H90" s="86">
        <v>7.756928810276972</v>
      </c>
      <c r="I90" s="86">
        <v>7.7921378002116919</v>
      </c>
      <c r="J90" s="86">
        <v>7.7486045867852402</v>
      </c>
      <c r="K90" s="175">
        <v>7.8382243843042465</v>
      </c>
      <c r="L90" s="175">
        <v>7.7212943344227725</v>
      </c>
      <c r="M90" s="175">
        <v>7.7820927061354608</v>
      </c>
      <c r="N90" s="181">
        <v>4</v>
      </c>
    </row>
    <row r="91" spans="1:14" x14ac:dyDescent="0.25">
      <c r="A91" s="96" t="s">
        <v>54</v>
      </c>
      <c r="B91" s="86">
        <v>8.3061480963782746</v>
      </c>
      <c r="C91" s="86">
        <v>8.3179668265101245</v>
      </c>
      <c r="D91" s="86">
        <v>8.1347007520823151</v>
      </c>
      <c r="E91" s="86">
        <v>8.0856891655209502</v>
      </c>
      <c r="F91" s="86">
        <v>8.1687334731229715</v>
      </c>
      <c r="G91" s="86">
        <v>8.0518195384168703</v>
      </c>
      <c r="H91" s="86">
        <v>7.7749022157936771</v>
      </c>
      <c r="I91" s="86">
        <v>7.7833953542624519</v>
      </c>
      <c r="J91" s="86">
        <v>7.7118063990133807</v>
      </c>
      <c r="K91" s="175">
        <v>7.7984830791179318</v>
      </c>
      <c r="L91" s="175">
        <v>7.7034372882500692</v>
      </c>
      <c r="M91" s="175">
        <v>7.7778968767047374</v>
      </c>
      <c r="N91" s="181">
        <v>4</v>
      </c>
    </row>
    <row r="92" spans="1:14" x14ac:dyDescent="0.25">
      <c r="A92" s="96" t="s">
        <v>55</v>
      </c>
      <c r="B92" s="86">
        <v>8.2392864157070846</v>
      </c>
      <c r="C92" s="86">
        <v>8.2420955040187796</v>
      </c>
      <c r="D92" s="86">
        <v>8.0505624923185923</v>
      </c>
      <c r="E92" s="86">
        <v>7.9689782851865019</v>
      </c>
      <c r="F92" s="86">
        <v>8.0291155064480666</v>
      </c>
      <c r="G92" s="86">
        <v>7.9472607775944342</v>
      </c>
      <c r="H92" s="86">
        <v>7.6626703061177261</v>
      </c>
      <c r="I92" s="86">
        <v>7.6613014053366477</v>
      </c>
      <c r="J92" s="86">
        <v>7.6260643801111074</v>
      </c>
      <c r="K92" s="175">
        <v>7.7109094787135533</v>
      </c>
      <c r="L92" s="175">
        <v>7.5816920251294038</v>
      </c>
      <c r="M92" s="175">
        <v>7.6240885660239721</v>
      </c>
      <c r="N92" s="181">
        <v>46</v>
      </c>
    </row>
    <row r="93" spans="1:14" x14ac:dyDescent="0.25">
      <c r="A93" s="96" t="s">
        <v>56</v>
      </c>
      <c r="B93" s="86">
        <v>8.3088834544039702</v>
      </c>
      <c r="C93" s="86">
        <v>8.3136819860904208</v>
      </c>
      <c r="D93" s="86">
        <v>8.1385504407119971</v>
      </c>
      <c r="E93" s="86">
        <v>8.0592351877452533</v>
      </c>
      <c r="F93" s="86">
        <v>8.135874496991784</v>
      </c>
      <c r="G93" s="86">
        <v>8.0378303737772523</v>
      </c>
      <c r="H93" s="86">
        <v>7.7310891707561611</v>
      </c>
      <c r="I93" s="86">
        <v>7.7890934313023417</v>
      </c>
      <c r="J93" s="86">
        <v>7.7365039817980232</v>
      </c>
      <c r="K93" s="175">
        <v>7.8206384278320735</v>
      </c>
      <c r="L93" s="175">
        <v>7.6833024491858852</v>
      </c>
      <c r="M93" s="175">
        <v>7.7454504876945167</v>
      </c>
      <c r="N93" s="181">
        <v>23</v>
      </c>
    </row>
    <row r="94" spans="1:14" x14ac:dyDescent="0.25">
      <c r="A94" s="96" t="s">
        <v>57</v>
      </c>
      <c r="B94" s="86">
        <v>8.2487527630523072</v>
      </c>
      <c r="C94" s="86">
        <v>8.2740361423101465</v>
      </c>
      <c r="D94" s="86">
        <v>8.1139091890752102</v>
      </c>
      <c r="E94" s="86">
        <v>8.032291260904298</v>
      </c>
      <c r="F94" s="86">
        <v>8.1207408229715892</v>
      </c>
      <c r="G94" s="86">
        <v>8.0111484943891895</v>
      </c>
      <c r="H94" s="86">
        <v>7.7578602619318113</v>
      </c>
      <c r="I94" s="86">
        <v>7.7434412482876356</v>
      </c>
      <c r="J94" s="86">
        <v>7.6819447868557438</v>
      </c>
      <c r="K94" s="175">
        <v>7.7896041747032276</v>
      </c>
      <c r="L94" s="175">
        <v>7.6747596158674574</v>
      </c>
      <c r="M94" s="175">
        <v>7.7247429623067072</v>
      </c>
      <c r="N94" s="181">
        <v>23</v>
      </c>
    </row>
    <row r="95" spans="1:14" x14ac:dyDescent="0.25">
      <c r="A95" s="69" t="s">
        <v>75</v>
      </c>
      <c r="B95" s="86">
        <v>8.1822793333342574</v>
      </c>
      <c r="C95" s="86">
        <v>8.1960985292194479</v>
      </c>
      <c r="D95" s="86">
        <v>8.0580796868205162</v>
      </c>
      <c r="E95" s="86">
        <v>8.0407836706842719</v>
      </c>
      <c r="F95" s="86">
        <v>8.0954320660316572</v>
      </c>
      <c r="G95" s="86">
        <v>8.0176178434005916</v>
      </c>
      <c r="H95" s="86">
        <v>7.7538585348807265</v>
      </c>
      <c r="I95" s="86">
        <v>7.7303221999110008</v>
      </c>
      <c r="J95" s="86">
        <v>7.6446409926113796</v>
      </c>
      <c r="K95" s="175">
        <v>7.7556795584264613</v>
      </c>
      <c r="L95" s="175">
        <v>7.6363590590914994</v>
      </c>
      <c r="M95" s="175">
        <v>7.701766448272946</v>
      </c>
      <c r="N95" s="181">
        <v>23</v>
      </c>
    </row>
    <row r="96" spans="1:14" x14ac:dyDescent="0.25">
      <c r="A96" s="96" t="s">
        <v>58</v>
      </c>
      <c r="B96" s="86">
        <v>8.2377726138139753</v>
      </c>
      <c r="C96" s="86">
        <v>8.2510418054512726</v>
      </c>
      <c r="D96" s="86">
        <v>8.0803232942349794</v>
      </c>
      <c r="E96" s="86">
        <v>8.0161069950005821</v>
      </c>
      <c r="F96" s="86">
        <v>8.0821731897239726</v>
      </c>
      <c r="G96" s="86">
        <v>7.9643192564657115</v>
      </c>
      <c r="H96" s="86">
        <v>7.6466776963787915</v>
      </c>
      <c r="I96" s="86">
        <v>7.6701361538038215</v>
      </c>
      <c r="J96" s="86">
        <v>7.6146475662685864</v>
      </c>
      <c r="K96" s="175">
        <v>7.7043552846761578</v>
      </c>
      <c r="L96" s="175">
        <v>7.5960610769620418</v>
      </c>
      <c r="M96" s="175">
        <v>7.6810283080353736</v>
      </c>
      <c r="N96" s="181">
        <v>23</v>
      </c>
    </row>
    <row r="97" spans="1:14" x14ac:dyDescent="0.25">
      <c r="A97" s="104" t="s">
        <v>59</v>
      </c>
      <c r="B97" s="93">
        <v>8.2202200381521724</v>
      </c>
      <c r="C97" s="93">
        <v>8.2368105046234579</v>
      </c>
      <c r="D97" s="93">
        <v>8.1033870714799487</v>
      </c>
      <c r="E97" s="93">
        <v>8.0266686875649214</v>
      </c>
      <c r="F97" s="93">
        <v>8.0617303614063403</v>
      </c>
      <c r="G97" s="93">
        <v>7.9678093593332688</v>
      </c>
      <c r="H97" s="93">
        <v>7.6379111842321734</v>
      </c>
      <c r="I97" s="93">
        <v>7.6839934861924624</v>
      </c>
      <c r="J97" s="93">
        <v>7.6764775190502066</v>
      </c>
      <c r="K97" s="176">
        <v>7.768488978271491</v>
      </c>
      <c r="L97" s="176">
        <v>7.6590515576110247</v>
      </c>
      <c r="M97" s="176">
        <v>7.7494210103032293</v>
      </c>
      <c r="N97" s="182">
        <v>23</v>
      </c>
    </row>
    <row r="99" spans="1:14" x14ac:dyDescent="0.25">
      <c r="A99" s="113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</row>
    <row r="100" spans="1:14" x14ac:dyDescent="0.25">
      <c r="A100" s="113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</row>
    <row r="101" spans="1:14" x14ac:dyDescent="0.25">
      <c r="A101" s="113"/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workbookViewId="0">
      <selection activeCell="AG17" sqref="AG17"/>
    </sheetView>
  </sheetViews>
  <sheetFormatPr defaultColWidth="8.85546875" defaultRowHeight="15" x14ac:dyDescent="0.25"/>
  <cols>
    <col min="1" max="1" width="20.140625" style="56" customWidth="1"/>
    <col min="2" max="35" width="5.7109375" style="79" customWidth="1"/>
    <col min="36" max="36" width="8.85546875" style="79"/>
    <col min="37" max="16384" width="8.85546875" style="56"/>
  </cols>
  <sheetData>
    <row r="1" spans="1:36" x14ac:dyDescent="0.25">
      <c r="A1" s="56" t="s">
        <v>327</v>
      </c>
    </row>
    <row r="2" spans="1:36" ht="45" x14ac:dyDescent="0.25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">
        <v>2014</v>
      </c>
      <c r="AJ2" s="179" t="s">
        <v>331</v>
      </c>
    </row>
    <row r="3" spans="1:36" x14ac:dyDescent="0.25">
      <c r="A3" s="77" t="s">
        <v>298</v>
      </c>
      <c r="B3" s="166">
        <f>AVERAGE(B4:B13)</f>
        <v>5.552967651452394</v>
      </c>
      <c r="C3" s="166">
        <f t="shared" ref="C3:AI3" si="0">AVERAGE(C4:C13)</f>
        <v>5.4791909759971968</v>
      </c>
      <c r="D3" s="166">
        <f t="shared" si="0"/>
        <v>5.1243880886365982</v>
      </c>
      <c r="E3" s="166">
        <f t="shared" si="0"/>
        <v>5.2971779732826647</v>
      </c>
      <c r="F3" s="166">
        <f t="shared" si="0"/>
        <v>5.4694267857187473</v>
      </c>
      <c r="G3" s="166">
        <f t="shared" si="0"/>
        <v>5.5853528553635696</v>
      </c>
      <c r="H3" s="166">
        <f t="shared" si="0"/>
        <v>5.5221625782069612</v>
      </c>
      <c r="I3" s="166">
        <f t="shared" si="0"/>
        <v>5.6239402721532219</v>
      </c>
      <c r="J3" s="166">
        <f t="shared" si="0"/>
        <v>5.7319055708999604</v>
      </c>
      <c r="K3" s="166">
        <f t="shared" si="0"/>
        <v>5.6362217445208156</v>
      </c>
      <c r="L3" s="166">
        <f t="shared" si="0"/>
        <v>5.5063083844745435</v>
      </c>
      <c r="M3" s="166">
        <f t="shared" si="0"/>
        <v>5.3851518501554843</v>
      </c>
      <c r="N3" s="166">
        <f t="shared" si="0"/>
        <v>5.4809185009530053</v>
      </c>
      <c r="O3" s="166">
        <f t="shared" si="0"/>
        <v>5.5140989778405336</v>
      </c>
      <c r="P3" s="166">
        <f t="shared" si="0"/>
        <v>5.7003492853773414</v>
      </c>
      <c r="Q3" s="166">
        <f t="shared" si="0"/>
        <v>5.7203140602203115</v>
      </c>
      <c r="R3" s="166">
        <f t="shared" si="0"/>
        <v>5.7668896438404653</v>
      </c>
      <c r="S3" s="166">
        <f t="shared" si="0"/>
        <v>5.9396317808961152</v>
      </c>
      <c r="T3" s="166">
        <f t="shared" si="0"/>
        <v>5.9238900806268475</v>
      </c>
      <c r="U3" s="166">
        <f t="shared" si="0"/>
        <v>6.0179781918058204</v>
      </c>
      <c r="V3" s="166">
        <f t="shared" si="0"/>
        <v>5.9545868287926487</v>
      </c>
      <c r="W3" s="166">
        <f t="shared" si="0"/>
        <v>6.0139065234369236</v>
      </c>
      <c r="X3" s="166">
        <f t="shared" si="0"/>
        <v>5.9857048658275236</v>
      </c>
      <c r="Y3" s="166">
        <f t="shared" si="0"/>
        <v>6.0868161884191707</v>
      </c>
      <c r="Z3" s="166">
        <f t="shared" si="0"/>
        <v>6.0187017205608475</v>
      </c>
      <c r="AA3" s="166">
        <f t="shared" si="0"/>
        <v>5.9308219594269262</v>
      </c>
      <c r="AB3" s="166">
        <f t="shared" si="0"/>
        <v>5.9178721683970865</v>
      </c>
      <c r="AC3" s="166">
        <f t="shared" si="0"/>
        <v>5.7547076001591764</v>
      </c>
      <c r="AD3" s="166">
        <f t="shared" si="0"/>
        <v>5.496782307332241</v>
      </c>
      <c r="AE3" s="166">
        <f t="shared" si="0"/>
        <v>5.5251903782534617</v>
      </c>
      <c r="AF3" s="166">
        <f t="shared" si="0"/>
        <v>5.508056224106066</v>
      </c>
      <c r="AG3" s="166">
        <f t="shared" si="0"/>
        <v>5.580929844253089</v>
      </c>
      <c r="AH3" s="166">
        <f t="shared" si="0"/>
        <v>5.7186220781595258</v>
      </c>
      <c r="AI3" s="166">
        <f t="shared" si="0"/>
        <v>5.7565098231725687</v>
      </c>
      <c r="AJ3" s="183"/>
    </row>
    <row r="4" spans="1:36" x14ac:dyDescent="0.25">
      <c r="A4" s="114" t="s">
        <v>60</v>
      </c>
      <c r="B4" s="171">
        <v>6.369219587587259</v>
      </c>
      <c r="C4" s="171">
        <v>5.8865979562925013</v>
      </c>
      <c r="D4" s="171">
        <v>5.3598163238240248</v>
      </c>
      <c r="E4" s="171">
        <v>5.2215441579301087</v>
      </c>
      <c r="F4" s="171">
        <v>5.6085736997250892</v>
      </c>
      <c r="G4" s="171">
        <v>5.5472675874396096</v>
      </c>
      <c r="H4" s="171">
        <v>5.3083640910549104</v>
      </c>
      <c r="I4" s="171">
        <v>6.0716674411376106</v>
      </c>
      <c r="J4" s="171">
        <v>6.1940381656752876</v>
      </c>
      <c r="K4" s="171">
        <v>6.361993039348679</v>
      </c>
      <c r="L4" s="171">
        <v>6.3475486282286484</v>
      </c>
      <c r="M4" s="171">
        <v>6.274637044834166</v>
      </c>
      <c r="N4" s="171">
        <v>6.5627708176373103</v>
      </c>
      <c r="O4" s="171">
        <v>6.9397966033406489</v>
      </c>
      <c r="P4" s="171">
        <v>7.2107813563036176</v>
      </c>
      <c r="Q4" s="171">
        <v>7.3113289891840623</v>
      </c>
      <c r="R4" s="171">
        <v>7.4358574080182729</v>
      </c>
      <c r="S4" s="171">
        <v>7.7362043045767095</v>
      </c>
      <c r="T4" s="171">
        <v>7.626663989526584</v>
      </c>
      <c r="U4" s="171">
        <v>7.3933557047879104</v>
      </c>
      <c r="V4" s="171">
        <v>6.9498107241059843</v>
      </c>
      <c r="W4" s="171">
        <v>7.3276372646351158</v>
      </c>
      <c r="X4" s="171">
        <v>7.6397809577753497</v>
      </c>
      <c r="Y4" s="171">
        <v>7.9669408961294224</v>
      </c>
      <c r="Z4" s="171">
        <v>8.0040177252172402</v>
      </c>
      <c r="AA4" s="171">
        <v>7.9469005762211191</v>
      </c>
      <c r="AB4" s="171">
        <v>7.8136088743818179</v>
      </c>
      <c r="AC4" s="171">
        <v>7.513696257332092</v>
      </c>
      <c r="AD4" s="171">
        <v>7.3607443100875152</v>
      </c>
      <c r="AE4" s="171">
        <v>7.27179236104769</v>
      </c>
      <c r="AF4" s="171">
        <v>7.5441138698337324</v>
      </c>
      <c r="AG4" s="171">
        <v>7.5947594169444441</v>
      </c>
      <c r="AH4" s="171">
        <v>7.7787412539977039</v>
      </c>
      <c r="AI4" s="171">
        <v>7.9580710118100129</v>
      </c>
      <c r="AJ4" s="181">
        <v>1</v>
      </c>
    </row>
    <row r="5" spans="1:36" x14ac:dyDescent="0.25">
      <c r="A5" s="114" t="s">
        <v>61</v>
      </c>
      <c r="B5" s="171">
        <v>5.5154122630308615</v>
      </c>
      <c r="C5" s="171">
        <v>5.524056888990593</v>
      </c>
      <c r="D5" s="171">
        <v>5.1825131759111001</v>
      </c>
      <c r="E5" s="171">
        <v>5.52687675155875</v>
      </c>
      <c r="F5" s="171">
        <v>5.7924206995840519</v>
      </c>
      <c r="G5" s="171">
        <v>5.8604653286891333</v>
      </c>
      <c r="H5" s="171">
        <v>6.1403705918903944</v>
      </c>
      <c r="I5" s="171">
        <v>6.1167641395454568</v>
      </c>
      <c r="J5" s="171">
        <v>6.4371706451278365</v>
      </c>
      <c r="K5" s="171">
        <v>6.4311107576635633</v>
      </c>
      <c r="L5" s="171">
        <v>6.2248725169506436</v>
      </c>
      <c r="M5" s="171">
        <v>5.9697470882606787</v>
      </c>
      <c r="N5" s="171">
        <v>5.795457588802571</v>
      </c>
      <c r="O5" s="171">
        <v>5.63217243865427</v>
      </c>
      <c r="P5" s="171">
        <v>5.711473863383099</v>
      </c>
      <c r="Q5" s="171">
        <v>5.5917817501764837</v>
      </c>
      <c r="R5" s="171">
        <v>5.2998427640554508</v>
      </c>
      <c r="S5" s="171">
        <v>5.606809016535462</v>
      </c>
      <c r="T5" s="171">
        <v>5.6296205423813417</v>
      </c>
      <c r="U5" s="171">
        <v>5.7572235204303626</v>
      </c>
      <c r="V5" s="171">
        <v>5.9763953987496832</v>
      </c>
      <c r="W5" s="171">
        <v>6.1773212949922751</v>
      </c>
      <c r="X5" s="171">
        <v>6.2845651774132234</v>
      </c>
      <c r="Y5" s="171">
        <v>6.4348601886504007</v>
      </c>
      <c r="Z5" s="171">
        <v>6.6219603980101551</v>
      </c>
      <c r="AA5" s="171">
        <v>6.8091166428558614</v>
      </c>
      <c r="AB5" s="171">
        <v>6.8781722854647631</v>
      </c>
      <c r="AC5" s="171">
        <v>6.6884548818494709</v>
      </c>
      <c r="AD5" s="171">
        <v>6.6517870193980393</v>
      </c>
      <c r="AE5" s="171">
        <v>6.7098450075228193</v>
      </c>
      <c r="AF5" s="171">
        <v>6.4710031114205639</v>
      </c>
      <c r="AG5" s="171">
        <v>6.2038216544358598</v>
      </c>
      <c r="AH5" s="171">
        <v>6.467286694952473</v>
      </c>
      <c r="AI5" s="171">
        <v>6.3884975620660382</v>
      </c>
      <c r="AJ5" s="181">
        <v>2</v>
      </c>
    </row>
    <row r="6" spans="1:36" x14ac:dyDescent="0.25">
      <c r="A6" s="114" t="s">
        <v>62</v>
      </c>
      <c r="B6" s="171">
        <v>6.1806544584280045</v>
      </c>
      <c r="C6" s="171">
        <v>5.8673228190039479</v>
      </c>
      <c r="D6" s="171">
        <v>5.3007619120353695</v>
      </c>
      <c r="E6" s="171">
        <v>5.7687501751084325</v>
      </c>
      <c r="F6" s="171">
        <v>5.6745928884935424</v>
      </c>
      <c r="G6" s="171">
        <v>5.5988445602150021</v>
      </c>
      <c r="H6" s="171">
        <v>5.2673165956339369</v>
      </c>
      <c r="I6" s="171">
        <v>5.0958095532255498</v>
      </c>
      <c r="J6" s="171">
        <v>5.3520222708319585</v>
      </c>
      <c r="K6" s="171">
        <v>5.4831366020020758</v>
      </c>
      <c r="L6" s="171">
        <v>5.3639533856559742</v>
      </c>
      <c r="M6" s="171">
        <v>5.2702118530464057</v>
      </c>
      <c r="N6" s="171">
        <v>5.3574360422429121</v>
      </c>
      <c r="O6" s="171">
        <v>5.4117520953628508</v>
      </c>
      <c r="P6" s="171">
        <v>5.6546145085352313</v>
      </c>
      <c r="Q6" s="171">
        <v>5.654269864744724</v>
      </c>
      <c r="R6" s="171">
        <v>5.6044763269793947</v>
      </c>
      <c r="S6" s="171">
        <v>5.7826671227059849</v>
      </c>
      <c r="T6" s="171">
        <v>5.4467931885480025</v>
      </c>
      <c r="U6" s="171">
        <v>5.687584017313263</v>
      </c>
      <c r="V6" s="171">
        <v>5.7366405395326252</v>
      </c>
      <c r="W6" s="171">
        <v>5.7441830389906166</v>
      </c>
      <c r="X6" s="171">
        <v>5.586305071337617</v>
      </c>
      <c r="Y6" s="171">
        <v>5.6204254693558751</v>
      </c>
      <c r="Z6" s="171">
        <v>5.53605136610381</v>
      </c>
      <c r="AA6" s="171">
        <v>5.5178885033765717</v>
      </c>
      <c r="AB6" s="171">
        <v>5.6590251261666973</v>
      </c>
      <c r="AC6" s="171">
        <v>5.4908993040088232</v>
      </c>
      <c r="AD6" s="171">
        <v>5.4082731835749458</v>
      </c>
      <c r="AE6" s="171">
        <v>5.4603761553640595</v>
      </c>
      <c r="AF6" s="171">
        <v>5.2041830946499124</v>
      </c>
      <c r="AG6" s="171">
        <v>5.3513818534906195</v>
      </c>
      <c r="AH6" s="171">
        <v>5.323932909749562</v>
      </c>
      <c r="AI6" s="171">
        <v>5.2811640281570513</v>
      </c>
      <c r="AJ6" s="181">
        <v>7</v>
      </c>
    </row>
    <row r="7" spans="1:36" x14ac:dyDescent="0.25">
      <c r="A7" s="114" t="s">
        <v>63</v>
      </c>
      <c r="B7" s="171">
        <v>5.5382257114959321</v>
      </c>
      <c r="C7" s="171">
        <v>5.4406414242507424</v>
      </c>
      <c r="D7" s="171">
        <v>5.2272985248870256</v>
      </c>
      <c r="E7" s="171">
        <v>5.3616858047269744</v>
      </c>
      <c r="F7" s="171">
        <v>5.5778325261599226</v>
      </c>
      <c r="G7" s="171">
        <v>5.6745246273865781</v>
      </c>
      <c r="H7" s="171">
        <v>5.6836993698414942</v>
      </c>
      <c r="I7" s="171">
        <v>5.8486866648621714</v>
      </c>
      <c r="J7" s="171">
        <v>6.0702020861728343</v>
      </c>
      <c r="K7" s="171">
        <v>5.9103138193365332</v>
      </c>
      <c r="L7" s="171">
        <v>5.6893128444011394</v>
      </c>
      <c r="M7" s="171">
        <v>5.8603368607985145</v>
      </c>
      <c r="N7" s="171">
        <v>6.0110735412852607</v>
      </c>
      <c r="O7" s="171">
        <v>6.0612872148296164</v>
      </c>
      <c r="P7" s="171">
        <v>6.2476864303453583</v>
      </c>
      <c r="Q7" s="171">
        <v>6.1601159785138089</v>
      </c>
      <c r="R7" s="171">
        <v>6.0046629329340666</v>
      </c>
      <c r="S7" s="171">
        <v>6.1802573512810275</v>
      </c>
      <c r="T7" s="171">
        <v>6.2560035510347349</v>
      </c>
      <c r="U7" s="171">
        <v>6.3145426554756705</v>
      </c>
      <c r="V7" s="171">
        <v>6.2467242700665837</v>
      </c>
      <c r="W7" s="171">
        <v>6.3010271842125469</v>
      </c>
      <c r="X7" s="171">
        <v>6.2843679443682063</v>
      </c>
      <c r="Y7" s="171">
        <v>6.2708196974435628</v>
      </c>
      <c r="Z7" s="171">
        <v>6.183204062438727</v>
      </c>
      <c r="AA7" s="171">
        <v>5.9610815094873333</v>
      </c>
      <c r="AB7" s="171">
        <v>5.8996825075928969</v>
      </c>
      <c r="AC7" s="171">
        <v>5.6418388912336725</v>
      </c>
      <c r="AD7" s="171">
        <v>5.7750008632244088</v>
      </c>
      <c r="AE7" s="171">
        <v>5.9790491617505444</v>
      </c>
      <c r="AF7" s="171">
        <v>6.0813891539543663</v>
      </c>
      <c r="AG7" s="171">
        <v>6.0758345847583461</v>
      </c>
      <c r="AH7" s="171">
        <v>6.0004541525250614</v>
      </c>
      <c r="AI7" s="171">
        <v>5.9135286499031965</v>
      </c>
      <c r="AJ7" s="181">
        <v>4</v>
      </c>
    </row>
    <row r="8" spans="1:36" x14ac:dyDescent="0.25">
      <c r="A8" s="114" t="s">
        <v>64</v>
      </c>
      <c r="B8" s="171">
        <v>4.2442888492073978</v>
      </c>
      <c r="C8" s="171">
        <v>4.3035794332117634</v>
      </c>
      <c r="D8" s="171">
        <v>3.4422194722500472</v>
      </c>
      <c r="E8" s="171">
        <v>3.8776428631750903</v>
      </c>
      <c r="F8" s="171">
        <v>4.2086064841660003</v>
      </c>
      <c r="G8" s="171">
        <v>4.3893980083638366</v>
      </c>
      <c r="H8" s="171">
        <v>4.6032851935109189</v>
      </c>
      <c r="I8" s="171">
        <v>4.9078393147046206</v>
      </c>
      <c r="J8" s="171">
        <v>4.898804564326082</v>
      </c>
      <c r="K8" s="171">
        <v>4.5971916248874507</v>
      </c>
      <c r="L8" s="171">
        <v>4.6610226130670638</v>
      </c>
      <c r="M8" s="171">
        <v>4.5212873213509601</v>
      </c>
      <c r="N8" s="171">
        <v>4.692492809230397</v>
      </c>
      <c r="O8" s="171">
        <v>4.5603271830179688</v>
      </c>
      <c r="P8" s="171">
        <v>4.7702259699519338</v>
      </c>
      <c r="Q8" s="171">
        <v>4.671018863303412</v>
      </c>
      <c r="R8" s="171">
        <v>4.782123377214595</v>
      </c>
      <c r="S8" s="171">
        <v>5.1504531536691935</v>
      </c>
      <c r="T8" s="171">
        <v>5.2321046513040779</v>
      </c>
      <c r="U8" s="171">
        <v>5.6211847344380415</v>
      </c>
      <c r="V8" s="171">
        <v>5.6170677652938821</v>
      </c>
      <c r="W8" s="171">
        <v>5.6622217925538338</v>
      </c>
      <c r="X8" s="171">
        <v>5.458203418521073</v>
      </c>
      <c r="Y8" s="171">
        <v>5.539674585352536</v>
      </c>
      <c r="Z8" s="171">
        <v>5.3989362350776977</v>
      </c>
      <c r="AA8" s="171">
        <v>5.2807653231410896</v>
      </c>
      <c r="AB8" s="171">
        <v>5.2230310705235254</v>
      </c>
      <c r="AC8" s="171">
        <v>5.2934586172968245</v>
      </c>
      <c r="AD8" s="171">
        <v>4.8992489326595186</v>
      </c>
      <c r="AE8" s="171">
        <v>4.9720444052427597</v>
      </c>
      <c r="AF8" s="171">
        <v>5.0580087046002999</v>
      </c>
      <c r="AG8" s="171">
        <v>5.2829125979295126</v>
      </c>
      <c r="AH8" s="171">
        <v>5.6027673994418663</v>
      </c>
      <c r="AI8" s="171">
        <v>5.8155180002470059</v>
      </c>
      <c r="AJ8" s="181">
        <v>5</v>
      </c>
    </row>
    <row r="9" spans="1:36" x14ac:dyDescent="0.25">
      <c r="A9" s="114" t="s">
        <v>65</v>
      </c>
      <c r="B9" s="171">
        <v>5.8573033671265939</v>
      </c>
      <c r="C9" s="171">
        <v>5.787575811512589</v>
      </c>
      <c r="D9" s="171">
        <v>5.7335730932814668</v>
      </c>
      <c r="E9" s="171">
        <v>5.9197990034900689</v>
      </c>
      <c r="F9" s="171">
        <v>5.9382544700804667</v>
      </c>
      <c r="G9" s="171">
        <v>6.2555979096250729</v>
      </c>
      <c r="H9" s="171">
        <v>6.3938629845493322</v>
      </c>
      <c r="I9" s="171">
        <v>6.4257826927864174</v>
      </c>
      <c r="J9" s="171">
        <v>6.4284673481925481</v>
      </c>
      <c r="K9" s="171">
        <v>6.4170446023000949</v>
      </c>
      <c r="L9" s="171">
        <v>6.2721825336148234</v>
      </c>
      <c r="M9" s="171">
        <v>6.1487433701645005</v>
      </c>
      <c r="N9" s="171">
        <v>6.1811235770652893</v>
      </c>
      <c r="O9" s="171">
        <v>6.1817059089346635</v>
      </c>
      <c r="P9" s="171">
        <v>6.5159591927949672</v>
      </c>
      <c r="Q9" s="171">
        <v>6.7062845805336133</v>
      </c>
      <c r="R9" s="171">
        <v>6.6783658287934644</v>
      </c>
      <c r="S9" s="171">
        <v>6.7678290214684571</v>
      </c>
      <c r="T9" s="171">
        <v>6.73428285984554</v>
      </c>
      <c r="U9" s="171">
        <v>6.8700616579130385</v>
      </c>
      <c r="V9" s="171">
        <v>6.7882980255430683</v>
      </c>
      <c r="W9" s="171">
        <v>6.8162015237638167</v>
      </c>
      <c r="X9" s="171">
        <v>6.7284044558600753</v>
      </c>
      <c r="Y9" s="171">
        <v>6.7013518056696242</v>
      </c>
      <c r="Z9" s="171">
        <v>6.3892665294688529</v>
      </c>
      <c r="AA9" s="171">
        <v>6.1291848982067032</v>
      </c>
      <c r="AB9" s="171">
        <v>5.8777063618567134</v>
      </c>
      <c r="AC9" s="171">
        <v>5.6509251216280552</v>
      </c>
      <c r="AD9" s="171">
        <v>5.2879182162986531</v>
      </c>
      <c r="AE9" s="171">
        <v>5.2093261531243789</v>
      </c>
      <c r="AF9" s="171">
        <v>5.0184017583176228</v>
      </c>
      <c r="AG9" s="171">
        <v>4.9523547367997667</v>
      </c>
      <c r="AH9" s="171">
        <v>5.2868953059465698</v>
      </c>
      <c r="AI9" s="171">
        <v>5.1971810837953711</v>
      </c>
      <c r="AJ9" s="181">
        <v>8</v>
      </c>
    </row>
    <row r="10" spans="1:36" x14ac:dyDescent="0.25">
      <c r="A10" s="114" t="s">
        <v>66</v>
      </c>
      <c r="B10" s="171">
        <v>6.8386523381362352</v>
      </c>
      <c r="C10" s="171">
        <v>6.746675570826671</v>
      </c>
      <c r="D10" s="171">
        <v>6.6290450778033341</v>
      </c>
      <c r="E10" s="171">
        <v>6.643174188923445</v>
      </c>
      <c r="F10" s="171">
        <v>6.6712393174815849</v>
      </c>
      <c r="G10" s="171">
        <v>6.6075184074473858</v>
      </c>
      <c r="H10" s="171">
        <v>6.4249403240500227</v>
      </c>
      <c r="I10" s="171">
        <v>6.3928239205629902</v>
      </c>
      <c r="J10" s="171">
        <v>6.3724856055802093</v>
      </c>
      <c r="K10" s="171">
        <v>5.9267815856727601</v>
      </c>
      <c r="L10" s="171">
        <v>5.8221547531536757</v>
      </c>
      <c r="M10" s="171">
        <v>5.5066179280936893</v>
      </c>
      <c r="N10" s="171">
        <v>5.5227723910689468</v>
      </c>
      <c r="O10" s="171">
        <v>5.5194426782529833</v>
      </c>
      <c r="P10" s="171">
        <v>5.5630107850889345</v>
      </c>
      <c r="Q10" s="171">
        <v>5.5910498890155962</v>
      </c>
      <c r="R10" s="171">
        <v>6.0432689024007331</v>
      </c>
      <c r="S10" s="171">
        <v>6.2692343779198865</v>
      </c>
      <c r="T10" s="171">
        <v>6.488768823996339</v>
      </c>
      <c r="U10" s="171">
        <v>6.607848212505651</v>
      </c>
      <c r="V10" s="171">
        <v>6.5442787031357019</v>
      </c>
      <c r="W10" s="171">
        <v>6.537994289020947</v>
      </c>
      <c r="X10" s="171">
        <v>6.3970602474773344</v>
      </c>
      <c r="Y10" s="171">
        <v>6.4767675554646083</v>
      </c>
      <c r="Z10" s="171">
        <v>6.3354114510996489</v>
      </c>
      <c r="AA10" s="171">
        <v>6.2738115512258466</v>
      </c>
      <c r="AB10" s="171">
        <v>6.2754819331660139</v>
      </c>
      <c r="AC10" s="171">
        <v>5.9676309778929637</v>
      </c>
      <c r="AD10" s="171">
        <v>5.5601100202078229</v>
      </c>
      <c r="AE10" s="171">
        <v>5.4419275975095998</v>
      </c>
      <c r="AF10" s="171">
        <v>5.3513519486468946</v>
      </c>
      <c r="AG10" s="171">
        <v>6.0318783710173323</v>
      </c>
      <c r="AH10" s="171">
        <v>6.1222480148344403</v>
      </c>
      <c r="AI10" s="171">
        <v>6.2087993984019079</v>
      </c>
      <c r="AJ10" s="181">
        <v>3</v>
      </c>
    </row>
    <row r="11" spans="1:36" x14ac:dyDescent="0.25">
      <c r="A11" s="114" t="s">
        <v>67</v>
      </c>
      <c r="B11" s="171">
        <v>5.9910349183879399</v>
      </c>
      <c r="C11" s="171">
        <v>6.5253348198809613</v>
      </c>
      <c r="D11" s="171">
        <v>6.4383789911738516</v>
      </c>
      <c r="E11" s="171">
        <v>6.4308190783276009</v>
      </c>
      <c r="F11" s="171">
        <v>6.5728653499470049</v>
      </c>
      <c r="G11" s="171">
        <v>6.7409613570085982</v>
      </c>
      <c r="H11" s="171">
        <v>6.4309792641915786</v>
      </c>
      <c r="I11" s="171">
        <v>6.5002683997015636</v>
      </c>
      <c r="J11" s="171">
        <v>6.2500924052116575</v>
      </c>
      <c r="K11" s="171">
        <v>6.1619534259812854</v>
      </c>
      <c r="L11" s="171">
        <v>6.1803306093026755</v>
      </c>
      <c r="M11" s="171">
        <v>6.1972148034776096</v>
      </c>
      <c r="N11" s="171">
        <v>6.3234970383827092</v>
      </c>
      <c r="O11" s="171">
        <v>6.3134674351839921</v>
      </c>
      <c r="P11" s="171">
        <v>6.5351649523415398</v>
      </c>
      <c r="Q11" s="171">
        <v>6.5523856645441869</v>
      </c>
      <c r="R11" s="171">
        <v>6.5637296186222143</v>
      </c>
      <c r="S11" s="171">
        <v>6.7028986091798872</v>
      </c>
      <c r="T11" s="171">
        <v>6.6484593423153582</v>
      </c>
      <c r="U11" s="171">
        <v>6.4398569867496542</v>
      </c>
      <c r="V11" s="171">
        <v>6.4660744809146626</v>
      </c>
      <c r="W11" s="171">
        <v>6.719054025406983</v>
      </c>
      <c r="X11" s="171">
        <v>6.5672511029990046</v>
      </c>
      <c r="Y11" s="171">
        <v>6.5743964636415164</v>
      </c>
      <c r="Z11" s="171">
        <v>6.4575721757976607</v>
      </c>
      <c r="AA11" s="171">
        <v>6.3360851493864603</v>
      </c>
      <c r="AB11" s="171">
        <v>6.1592601108088063</v>
      </c>
      <c r="AC11" s="171">
        <v>5.8896999772229615</v>
      </c>
      <c r="AD11" s="171">
        <v>5.3593093388659954</v>
      </c>
      <c r="AE11" s="171">
        <v>5.5299030768975657</v>
      </c>
      <c r="AF11" s="171">
        <v>5.6482210314476342</v>
      </c>
      <c r="AG11" s="171">
        <v>5.5867995105968502</v>
      </c>
      <c r="AH11" s="171">
        <v>5.5992797216706434</v>
      </c>
      <c r="AI11" s="171">
        <v>5.6932785420127701</v>
      </c>
      <c r="AJ11" s="181">
        <v>6</v>
      </c>
    </row>
    <row r="12" spans="1:36" x14ac:dyDescent="0.25">
      <c r="A12" s="114" t="s">
        <v>68</v>
      </c>
      <c r="B12" s="171">
        <v>4.2541177994945825</v>
      </c>
      <c r="C12" s="171">
        <v>3.6662503375655136</v>
      </c>
      <c r="D12" s="171">
        <v>3.6312771468491509</v>
      </c>
      <c r="E12" s="171">
        <v>3.7993786718145905</v>
      </c>
      <c r="F12" s="171">
        <v>3.9208126448486609</v>
      </c>
      <c r="G12" s="171">
        <v>4.0378079583057973</v>
      </c>
      <c r="H12" s="171">
        <v>4.1595111365855262</v>
      </c>
      <c r="I12" s="171">
        <v>4.3143132683741152</v>
      </c>
      <c r="J12" s="171">
        <v>4.4734701462908477</v>
      </c>
      <c r="K12" s="171">
        <v>4.3753852795627637</v>
      </c>
      <c r="L12" s="171">
        <v>4.0299028819309628</v>
      </c>
      <c r="M12" s="171">
        <v>3.7845484766223687</v>
      </c>
      <c r="N12" s="171">
        <v>3.8871815429078693</v>
      </c>
      <c r="O12" s="171">
        <v>3.8857021114810011</v>
      </c>
      <c r="P12" s="171">
        <v>3.9886718825814902</v>
      </c>
      <c r="Q12" s="171">
        <v>4.0454096220721665</v>
      </c>
      <c r="R12" s="171">
        <v>4.182256135971989</v>
      </c>
      <c r="S12" s="171">
        <v>4.1622141470124179</v>
      </c>
      <c r="T12" s="171">
        <v>4.2601765145080321</v>
      </c>
      <c r="U12" s="171">
        <v>4.5478356836941911</v>
      </c>
      <c r="V12" s="171">
        <v>4.4554802690563085</v>
      </c>
      <c r="W12" s="171">
        <v>4.5322071056918745</v>
      </c>
      <c r="X12" s="171">
        <v>4.3934224574720817</v>
      </c>
      <c r="Y12" s="171">
        <v>4.5202914408773838</v>
      </c>
      <c r="Z12" s="171">
        <v>4.4278968316988889</v>
      </c>
      <c r="AA12" s="171">
        <v>4.3039744736159387</v>
      </c>
      <c r="AB12" s="171">
        <v>4.1750145316968954</v>
      </c>
      <c r="AC12" s="171">
        <v>4.1262851399753044</v>
      </c>
      <c r="AD12" s="171">
        <v>3.8891863035216638</v>
      </c>
      <c r="AE12" s="171">
        <v>3.9854132306412331</v>
      </c>
      <c r="AF12" s="171">
        <v>3.8151547424650638</v>
      </c>
      <c r="AG12" s="171">
        <v>3.7794610569625733</v>
      </c>
      <c r="AH12" s="171">
        <v>3.868693512489886</v>
      </c>
      <c r="AI12" s="171">
        <v>3.8918976487932588</v>
      </c>
      <c r="AJ12" s="181">
        <v>10</v>
      </c>
    </row>
    <row r="13" spans="1:36" x14ac:dyDescent="0.25">
      <c r="A13" s="116" t="s">
        <v>69</v>
      </c>
      <c r="B13" s="172">
        <v>4.740767221629131</v>
      </c>
      <c r="C13" s="172">
        <v>5.0438746984366878</v>
      </c>
      <c r="D13" s="172">
        <v>4.2989971683506196</v>
      </c>
      <c r="E13" s="172">
        <v>4.4221090377715884</v>
      </c>
      <c r="F13" s="172">
        <v>4.7290697767011514</v>
      </c>
      <c r="G13" s="172">
        <v>5.1411428091546805</v>
      </c>
      <c r="H13" s="172">
        <v>4.8092962307615004</v>
      </c>
      <c r="I13" s="172">
        <v>4.5654473266317313</v>
      </c>
      <c r="J13" s="172">
        <v>4.8423024715903393</v>
      </c>
      <c r="K13" s="172">
        <v>4.6973067084529525</v>
      </c>
      <c r="L13" s="172">
        <v>4.4718030784398168</v>
      </c>
      <c r="M13" s="172">
        <v>4.3181737549059465</v>
      </c>
      <c r="N13" s="172">
        <v>4.4753796609067855</v>
      </c>
      <c r="O13" s="172">
        <v>4.6353361093473344</v>
      </c>
      <c r="P13" s="172">
        <v>4.805903912447242</v>
      </c>
      <c r="Q13" s="172">
        <v>4.9194954001150579</v>
      </c>
      <c r="R13" s="172">
        <v>5.0743131434144715</v>
      </c>
      <c r="S13" s="172">
        <v>5.0377507046121215</v>
      </c>
      <c r="T13" s="172">
        <v>4.9160273428084702</v>
      </c>
      <c r="U13" s="172">
        <v>4.9402887447504238</v>
      </c>
      <c r="V13" s="172">
        <v>4.7650981115279807</v>
      </c>
      <c r="W13" s="172">
        <v>4.321217715101219</v>
      </c>
      <c r="X13" s="172">
        <v>4.5176878250512686</v>
      </c>
      <c r="Y13" s="172">
        <v>4.7626337816067696</v>
      </c>
      <c r="Z13" s="172">
        <v>4.8327004306957937</v>
      </c>
      <c r="AA13" s="172">
        <v>4.7494109667523325</v>
      </c>
      <c r="AB13" s="172">
        <v>5.21773888231274</v>
      </c>
      <c r="AC13" s="172">
        <v>5.2841868331515904</v>
      </c>
      <c r="AD13" s="172">
        <v>4.7762448854838562</v>
      </c>
      <c r="AE13" s="172">
        <v>4.6922266334339708</v>
      </c>
      <c r="AF13" s="172">
        <v>4.8887348257245771</v>
      </c>
      <c r="AG13" s="172">
        <v>4.9500946595955808</v>
      </c>
      <c r="AH13" s="172">
        <v>5.1359218159870599</v>
      </c>
      <c r="AI13" s="172">
        <v>5.217162306539076</v>
      </c>
      <c r="AJ13" s="182">
        <v>8</v>
      </c>
    </row>
    <row r="15" spans="1:36" x14ac:dyDescent="0.25">
      <c r="A15" s="60"/>
      <c r="B15" s="80"/>
      <c r="C15" s="80"/>
      <c r="D15" s="80"/>
      <c r="E15" s="80"/>
    </row>
    <row r="16" spans="1:36" x14ac:dyDescent="0.25">
      <c r="B16" s="80"/>
      <c r="C16" s="80"/>
      <c r="D16" s="80"/>
      <c r="E16" s="80"/>
    </row>
    <row r="17" spans="2:5" x14ac:dyDescent="0.25">
      <c r="B17" s="80"/>
      <c r="C17" s="80"/>
      <c r="D17" s="80"/>
      <c r="E17" s="80"/>
    </row>
  </sheetData>
  <pageMargins left="0.7" right="0.7" top="0.75" bottom="0.75" header="0.3" footer="0.3"/>
  <pageSetup orientation="portrait" horizontalDpi="4294967292" verticalDpi="429496729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R18" sqref="R18"/>
    </sheetView>
  </sheetViews>
  <sheetFormatPr defaultColWidth="8.85546875" defaultRowHeight="15" x14ac:dyDescent="0.25"/>
  <cols>
    <col min="1" max="1" width="28.28515625" style="56" customWidth="1"/>
    <col min="2" max="13" width="5.7109375" style="79" customWidth="1"/>
    <col min="14" max="14" width="8.85546875" style="167"/>
    <col min="15" max="16384" width="8.85546875" style="56"/>
  </cols>
  <sheetData>
    <row r="1" spans="1:14" x14ac:dyDescent="0.25">
      <c r="A1" s="56" t="s">
        <v>328</v>
      </c>
    </row>
    <row r="2" spans="1:14" ht="45" x14ac:dyDescent="0.25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">
        <v>2014</v>
      </c>
      <c r="N2" s="184" t="s">
        <v>330</v>
      </c>
    </row>
    <row r="3" spans="1:14" x14ac:dyDescent="0.25">
      <c r="A3" s="77" t="s">
        <v>300</v>
      </c>
      <c r="B3" s="166">
        <f>AVERAGE(B4:B35)</f>
        <v>7.8105155350693334</v>
      </c>
      <c r="C3" s="166">
        <f t="shared" ref="C3:M3" si="0">AVERAGE(C4:C35)</f>
        <v>7.6095800280744381</v>
      </c>
      <c r="D3" s="166">
        <f t="shared" si="0"/>
        <v>7.6460355714895876</v>
      </c>
      <c r="E3" s="166">
        <f t="shared" si="0"/>
        <v>7.6311983350340924</v>
      </c>
      <c r="F3" s="166">
        <f t="shared" si="0"/>
        <v>7.5078418034932604</v>
      </c>
      <c r="G3" s="166">
        <f t="shared" si="0"/>
        <v>7.3313501871014539</v>
      </c>
      <c r="H3" s="166">
        <f t="shared" si="0"/>
        <v>7.2066428759821717</v>
      </c>
      <c r="I3" s="166">
        <f t="shared" si="0"/>
        <v>6.9920249064319284</v>
      </c>
      <c r="J3" s="166">
        <f t="shared" si="0"/>
        <v>6.8385947623707173</v>
      </c>
      <c r="K3" s="166">
        <f t="shared" si="0"/>
        <v>6.8025493127869439</v>
      </c>
      <c r="L3" s="166">
        <f t="shared" si="0"/>
        <v>6.5446277587027781</v>
      </c>
      <c r="M3" s="166">
        <f t="shared" si="0"/>
        <v>6.3849337730607481</v>
      </c>
      <c r="N3" s="185"/>
    </row>
    <row r="4" spans="1:14" x14ac:dyDescent="0.25">
      <c r="A4" s="117" t="s">
        <v>134</v>
      </c>
      <c r="B4" s="175">
        <v>8.0235048314146802</v>
      </c>
      <c r="C4" s="175">
        <v>7.8787551151512965</v>
      </c>
      <c r="D4" s="175">
        <v>7.9007048822135246</v>
      </c>
      <c r="E4" s="175">
        <v>7.7997032339267811</v>
      </c>
      <c r="F4" s="175">
        <v>7.6403916520307211</v>
      </c>
      <c r="G4" s="175">
        <v>7.7297243257093475</v>
      </c>
      <c r="H4" s="175">
        <v>7.3880095423414858</v>
      </c>
      <c r="I4" s="175">
        <v>7.1188786688185859</v>
      </c>
      <c r="J4" s="175">
        <v>6.9308403311050428</v>
      </c>
      <c r="K4" s="175">
        <v>6.943023443067907</v>
      </c>
      <c r="L4" s="175">
        <v>6.7466300212788468</v>
      </c>
      <c r="M4" s="175">
        <v>6.6266578122286761</v>
      </c>
      <c r="N4" s="186">
        <v>16</v>
      </c>
    </row>
    <row r="5" spans="1:14" x14ac:dyDescent="0.25">
      <c r="A5" s="118" t="s">
        <v>136</v>
      </c>
      <c r="B5" s="175">
        <v>8.7388968179571762</v>
      </c>
      <c r="C5" s="175">
        <v>8.5620683214305568</v>
      </c>
      <c r="D5" s="175">
        <v>8.458333278834445</v>
      </c>
      <c r="E5" s="175">
        <v>8.4196349797647621</v>
      </c>
      <c r="F5" s="175">
        <v>8.3637476595526685</v>
      </c>
      <c r="G5" s="175">
        <v>8.2669518751398545</v>
      </c>
      <c r="H5" s="175">
        <v>8.3170785691957736</v>
      </c>
      <c r="I5" s="175">
        <v>8.1245458025181474</v>
      </c>
      <c r="J5" s="175">
        <v>8.1260785263066726</v>
      </c>
      <c r="K5" s="175">
        <v>8.1850502406350447</v>
      </c>
      <c r="L5" s="175">
        <v>7.9185576389598111</v>
      </c>
      <c r="M5" s="175">
        <v>7.7527799314548034</v>
      </c>
      <c r="N5" s="186">
        <v>1</v>
      </c>
    </row>
    <row r="6" spans="1:14" x14ac:dyDescent="0.25">
      <c r="A6" s="118" t="s">
        <v>143</v>
      </c>
      <c r="B6" s="175">
        <v>7.395630727400639</v>
      </c>
      <c r="C6" s="175">
        <v>6.9240040368091842</v>
      </c>
      <c r="D6" s="175">
        <v>6.9939846520767981</v>
      </c>
      <c r="E6" s="175">
        <v>6.8340337665748683</v>
      </c>
      <c r="F6" s="175">
        <v>6.2570711408214024</v>
      </c>
      <c r="G6" s="175">
        <v>6.4403340817734218</v>
      </c>
      <c r="H6" s="175">
        <v>6.3372467176526497</v>
      </c>
      <c r="I6" s="175">
        <v>6.4023917277782205</v>
      </c>
      <c r="J6" s="175">
        <v>6.6577372703201698</v>
      </c>
      <c r="K6" s="175">
        <v>6.6522262264391117</v>
      </c>
      <c r="L6" s="175">
        <v>6.240240830901473</v>
      </c>
      <c r="M6" s="175">
        <v>6.1772837670723133</v>
      </c>
      <c r="N6" s="186">
        <v>23</v>
      </c>
    </row>
    <row r="7" spans="1:14" x14ac:dyDescent="0.25">
      <c r="A7" s="118" t="s">
        <v>137</v>
      </c>
      <c r="B7" s="175">
        <v>6.6182468547187021</v>
      </c>
      <c r="C7" s="175">
        <v>6.1823595063800063</v>
      </c>
      <c r="D7" s="175">
        <v>6.3554098814738991</v>
      </c>
      <c r="E7" s="175">
        <v>6.5004530298656968</v>
      </c>
      <c r="F7" s="175">
        <v>6.5378245688977072</v>
      </c>
      <c r="G7" s="175">
        <v>6.231499905825352</v>
      </c>
      <c r="H7" s="175">
        <v>6.5618632700269188</v>
      </c>
      <c r="I7" s="175">
        <v>5.9616549724569561</v>
      </c>
      <c r="J7" s="175">
        <v>5.744532296778206</v>
      </c>
      <c r="K7" s="175">
        <v>5.6648586273661623</v>
      </c>
      <c r="L7" s="175">
        <v>5.2611320811445399</v>
      </c>
      <c r="M7" s="175">
        <v>4.4548545511844395</v>
      </c>
      <c r="N7" s="186">
        <v>31</v>
      </c>
    </row>
    <row r="8" spans="1:14" x14ac:dyDescent="0.25">
      <c r="A8" s="118" t="s">
        <v>130</v>
      </c>
      <c r="B8" s="175">
        <v>7.9691738533017853</v>
      </c>
      <c r="C8" s="175">
        <v>7.8251480302722172</v>
      </c>
      <c r="D8" s="175">
        <v>7.7349439304847154</v>
      </c>
      <c r="E8" s="175">
        <v>7.8993132625276239</v>
      </c>
      <c r="F8" s="175">
        <v>7.9190088824972564</v>
      </c>
      <c r="G8" s="175">
        <v>7.8448852511083054</v>
      </c>
      <c r="H8" s="175">
        <v>7.7150234890768283</v>
      </c>
      <c r="I8" s="175">
        <v>7.0950522597071517</v>
      </c>
      <c r="J8" s="175">
        <v>6.4356360946093716</v>
      </c>
      <c r="K8" s="175">
        <v>6.7101526171609853</v>
      </c>
      <c r="L8" s="175">
        <v>7.2241825065668079</v>
      </c>
      <c r="M8" s="175">
        <v>7.2995255350526973</v>
      </c>
      <c r="N8" s="186">
        <v>3</v>
      </c>
    </row>
    <row r="9" spans="1:14" x14ac:dyDescent="0.25">
      <c r="A9" s="120" t="s">
        <v>158</v>
      </c>
      <c r="B9" s="175">
        <v>7.7990519364244095</v>
      </c>
      <c r="C9" s="175">
        <v>7.7126662819528748</v>
      </c>
      <c r="D9" s="175">
        <v>7.6064349569083101</v>
      </c>
      <c r="E9" s="175">
        <v>7.7402603842685309</v>
      </c>
      <c r="F9" s="175">
        <v>7.6726027108275341</v>
      </c>
      <c r="G9" s="175">
        <v>7.5372101018632689</v>
      </c>
      <c r="H9" s="175">
        <v>7.5671052981899285</v>
      </c>
      <c r="I9" s="175">
        <v>7.0402693181736256</v>
      </c>
      <c r="J9" s="175">
        <v>6.4978759409153959</v>
      </c>
      <c r="K9" s="175">
        <v>6.2994181390840822</v>
      </c>
      <c r="L9" s="175">
        <v>6.4083884872599652</v>
      </c>
      <c r="M9" s="175">
        <v>6.3386331201828634</v>
      </c>
      <c r="N9" s="186">
        <v>21</v>
      </c>
    </row>
    <row r="10" spans="1:14" x14ac:dyDescent="0.25">
      <c r="A10" s="118" t="s">
        <v>159</v>
      </c>
      <c r="B10" s="175">
        <v>7.0432690969046421</v>
      </c>
      <c r="C10" s="175">
        <v>6.5704538016973801</v>
      </c>
      <c r="D10" s="175">
        <v>7.1207097840090627</v>
      </c>
      <c r="E10" s="175">
        <v>7.371784920063889</v>
      </c>
      <c r="F10" s="175">
        <v>6.7110607909444324</v>
      </c>
      <c r="G10" s="175">
        <v>6.0612272247587802</v>
      </c>
      <c r="H10" s="175">
        <v>5.7930993732757301</v>
      </c>
      <c r="I10" s="175">
        <v>5.6696650592450455</v>
      </c>
      <c r="J10" s="175">
        <v>5.467259582528162</v>
      </c>
      <c r="K10" s="175">
        <v>5.7011575262317677</v>
      </c>
      <c r="L10" s="175">
        <v>4.7577084782232681</v>
      </c>
      <c r="M10" s="175">
        <v>4.2798198798976435</v>
      </c>
      <c r="N10" s="186">
        <v>32</v>
      </c>
    </row>
    <row r="11" spans="1:14" x14ac:dyDescent="0.25">
      <c r="A11" s="119" t="s">
        <v>144</v>
      </c>
      <c r="B11" s="176">
        <v>7.7727622769459286</v>
      </c>
      <c r="C11" s="176">
        <v>7.6147074290538965</v>
      </c>
      <c r="D11" s="176">
        <v>7.6628345906558897</v>
      </c>
      <c r="E11" s="176">
        <v>7.8430849377811533</v>
      </c>
      <c r="F11" s="176">
        <v>8.0501400320797547</v>
      </c>
      <c r="G11" s="176">
        <v>8.2824009437162314</v>
      </c>
      <c r="H11" s="176">
        <v>7.8815550410816071</v>
      </c>
      <c r="I11" s="176">
        <v>7.2707674180281288</v>
      </c>
      <c r="J11" s="176">
        <v>7.1328061444291686</v>
      </c>
      <c r="K11" s="176">
        <v>6.4946554398987191</v>
      </c>
      <c r="L11" s="176">
        <v>6.7699685009833246</v>
      </c>
      <c r="M11" s="176">
        <v>6.6160845188391519</v>
      </c>
      <c r="N11" s="187">
        <v>16</v>
      </c>
    </row>
    <row r="12" spans="1:14" x14ac:dyDescent="0.25">
      <c r="A12" s="118" t="s">
        <v>272</v>
      </c>
      <c r="B12" s="175">
        <v>7.6351091615521121</v>
      </c>
      <c r="C12" s="175">
        <v>7.5875797924415451</v>
      </c>
      <c r="D12" s="175">
        <v>7.5095953819829697</v>
      </c>
      <c r="E12" s="175">
        <v>7.5533793921757066</v>
      </c>
      <c r="F12" s="175">
        <v>7.3681317138432618</v>
      </c>
      <c r="G12" s="175">
        <v>7.147209863087391</v>
      </c>
      <c r="H12" s="175">
        <v>7.1946231053458165</v>
      </c>
      <c r="I12" s="175">
        <v>6.9092143917762217</v>
      </c>
      <c r="J12" s="175">
        <v>6.751463242462723</v>
      </c>
      <c r="K12" s="175">
        <v>6.2732941351328622</v>
      </c>
      <c r="L12" s="175">
        <v>6.1384708386372751</v>
      </c>
      <c r="M12" s="175">
        <v>5.685074645404363</v>
      </c>
      <c r="N12" s="186">
        <v>26</v>
      </c>
    </row>
    <row r="13" spans="1:14" x14ac:dyDescent="0.25">
      <c r="A13" s="118" t="s">
        <v>142</v>
      </c>
      <c r="B13" s="175">
        <v>7.6597623047240839</v>
      </c>
      <c r="C13" s="175">
        <v>7.5833071019865015</v>
      </c>
      <c r="D13" s="175">
        <v>7.5802098319832902</v>
      </c>
      <c r="E13" s="175">
        <v>7.3342856317018006</v>
      </c>
      <c r="F13" s="175">
        <v>7.2927332727879417</v>
      </c>
      <c r="G13" s="175">
        <v>6.9870864268108184</v>
      </c>
      <c r="H13" s="175">
        <v>6.5235719180173666</v>
      </c>
      <c r="I13" s="175">
        <v>6.5886674885928374</v>
      </c>
      <c r="J13" s="175">
        <v>6.3792413759860951</v>
      </c>
      <c r="K13" s="175">
        <v>6.1403133484087178</v>
      </c>
      <c r="L13" s="175">
        <v>6.0989991238548216</v>
      </c>
      <c r="M13" s="175">
        <v>5.985037502190294</v>
      </c>
      <c r="N13" s="186">
        <v>24</v>
      </c>
    </row>
    <row r="14" spans="1:14" x14ac:dyDescent="0.25">
      <c r="A14" s="120" t="s">
        <v>129</v>
      </c>
      <c r="B14" s="188">
        <v>8.5683451250924172</v>
      </c>
      <c r="C14" s="188">
        <v>8.3754320857188294</v>
      </c>
      <c r="D14" s="188">
        <v>8.2115496917011779</v>
      </c>
      <c r="E14" s="188">
        <v>8.1998685355505518</v>
      </c>
      <c r="F14" s="188">
        <v>8.1278353474276823</v>
      </c>
      <c r="G14" s="188">
        <v>7.8589098075037809</v>
      </c>
      <c r="H14" s="188">
        <v>7.7296018725133528</v>
      </c>
      <c r="I14" s="188">
        <v>7.643897467945596</v>
      </c>
      <c r="J14" s="188">
        <v>7.6268430239448568</v>
      </c>
      <c r="K14" s="188">
        <v>7.8784665316501643</v>
      </c>
      <c r="L14" s="188">
        <v>7.3505977693906077</v>
      </c>
      <c r="M14" s="188">
        <v>7.0027920821924923</v>
      </c>
      <c r="N14" s="186">
        <v>5</v>
      </c>
    </row>
    <row r="15" spans="1:14" x14ac:dyDescent="0.25">
      <c r="A15" s="118" t="s">
        <v>155</v>
      </c>
      <c r="B15" s="175">
        <v>6.7350807114800872</v>
      </c>
      <c r="C15" s="175">
        <v>6.5877145355493694</v>
      </c>
      <c r="D15" s="175">
        <v>6.6661004832119053</v>
      </c>
      <c r="E15" s="175">
        <v>6.7317387597710772</v>
      </c>
      <c r="F15" s="175">
        <v>6.7341731364422044</v>
      </c>
      <c r="G15" s="175">
        <v>6.462839232106095</v>
      </c>
      <c r="H15" s="175">
        <v>6.215359671927394</v>
      </c>
      <c r="I15" s="175">
        <v>5.923899644478122</v>
      </c>
      <c r="J15" s="175">
        <v>5.7863467562089168</v>
      </c>
      <c r="K15" s="175">
        <v>5.6636993359311925</v>
      </c>
      <c r="L15" s="175">
        <v>5.5647712714561779</v>
      </c>
      <c r="M15" s="175">
        <v>5.4834327922771537</v>
      </c>
      <c r="N15" s="186">
        <v>29</v>
      </c>
    </row>
    <row r="16" spans="1:14" x14ac:dyDescent="0.25">
      <c r="A16" s="118" t="s">
        <v>145</v>
      </c>
      <c r="B16" s="175">
        <v>7.7535842225306029</v>
      </c>
      <c r="C16" s="175">
        <v>7.6196987494390536</v>
      </c>
      <c r="D16" s="175">
        <v>7.4604294730734395</v>
      </c>
      <c r="E16" s="175">
        <v>7.3336584652356196</v>
      </c>
      <c r="F16" s="175">
        <v>7.0426193441568152</v>
      </c>
      <c r="G16" s="175">
        <v>6.7761073898307638</v>
      </c>
      <c r="H16" s="175">
        <v>6.6750962505485996</v>
      </c>
      <c r="I16" s="175">
        <v>6.4560971581085305</v>
      </c>
      <c r="J16" s="175">
        <v>6.5767393265164875</v>
      </c>
      <c r="K16" s="175">
        <v>6.4579298545688566</v>
      </c>
      <c r="L16" s="175">
        <v>6.4526036516089142</v>
      </c>
      <c r="M16" s="175">
        <v>6.7145197206294931</v>
      </c>
      <c r="N16" s="186">
        <v>10</v>
      </c>
    </row>
    <row r="17" spans="1:14" x14ac:dyDescent="0.25">
      <c r="A17" s="118" t="s">
        <v>133</v>
      </c>
      <c r="B17" s="175">
        <v>8.3957116175412594</v>
      </c>
      <c r="C17" s="175">
        <v>8.2227202296105499</v>
      </c>
      <c r="D17" s="175">
        <v>8.1542975041963892</v>
      </c>
      <c r="E17" s="175">
        <v>8.0119552727461674</v>
      </c>
      <c r="F17" s="175">
        <v>8.0943718358113514</v>
      </c>
      <c r="G17" s="175">
        <v>7.9290400007129342</v>
      </c>
      <c r="H17" s="175">
        <v>7.8249309300840055</v>
      </c>
      <c r="I17" s="175">
        <v>7.9522290468811638</v>
      </c>
      <c r="J17" s="175">
        <v>7.9098546924083974</v>
      </c>
      <c r="K17" s="175">
        <v>7.7639246210614994</v>
      </c>
      <c r="L17" s="175">
        <v>7.6981620029420528</v>
      </c>
      <c r="M17" s="175">
        <v>7.5967465189990486</v>
      </c>
      <c r="N17" s="186">
        <v>2</v>
      </c>
    </row>
    <row r="18" spans="1:14" x14ac:dyDescent="0.25">
      <c r="A18" s="118" t="s">
        <v>153</v>
      </c>
      <c r="B18" s="175">
        <v>8.498233783749134</v>
      </c>
      <c r="C18" s="175">
        <v>8.3784033029655323</v>
      </c>
      <c r="D18" s="175">
        <v>8.2337231161640876</v>
      </c>
      <c r="E18" s="175">
        <v>8.2815100145159928</v>
      </c>
      <c r="F18" s="175">
        <v>7.9128599065916383</v>
      </c>
      <c r="G18" s="175">
        <v>7.6090457876389124</v>
      </c>
      <c r="H18" s="175">
        <v>7.6646268867141956</v>
      </c>
      <c r="I18" s="175">
        <v>7.6350394153407217</v>
      </c>
      <c r="J18" s="175">
        <v>7.6639340667419384</v>
      </c>
      <c r="K18" s="175">
        <v>7.4914042435944976</v>
      </c>
      <c r="L18" s="175">
        <v>7.1706461873689946</v>
      </c>
      <c r="M18" s="175">
        <v>6.6708494064107748</v>
      </c>
      <c r="N18" s="186">
        <v>10</v>
      </c>
    </row>
    <row r="19" spans="1:14" x14ac:dyDescent="0.25">
      <c r="A19" s="119" t="s">
        <v>148</v>
      </c>
      <c r="B19" s="176">
        <v>8.1235793243531944</v>
      </c>
      <c r="C19" s="176">
        <v>7.9891908962243683</v>
      </c>
      <c r="D19" s="176">
        <v>8.2545628674301881</v>
      </c>
      <c r="E19" s="176">
        <v>8.3333882720015016</v>
      </c>
      <c r="F19" s="176">
        <v>8.0440951521649868</v>
      </c>
      <c r="G19" s="176">
        <v>7.8932454863480723</v>
      </c>
      <c r="H19" s="176">
        <v>7.6186790572324634</v>
      </c>
      <c r="I19" s="176">
        <v>7.3810739038099475</v>
      </c>
      <c r="J19" s="176">
        <v>7.2286504405199699</v>
      </c>
      <c r="K19" s="176">
        <v>7.1769125756154351</v>
      </c>
      <c r="L19" s="176">
        <v>6.8042442401310064</v>
      </c>
      <c r="M19" s="176">
        <v>6.8378857724695292</v>
      </c>
      <c r="N19" s="187">
        <v>9</v>
      </c>
    </row>
    <row r="20" spans="1:14" x14ac:dyDescent="0.25">
      <c r="A20" s="118" t="s">
        <v>139</v>
      </c>
      <c r="B20" s="175">
        <v>8.5141742751751206</v>
      </c>
      <c r="C20" s="175">
        <v>8.3769660622567024</v>
      </c>
      <c r="D20" s="175">
        <v>8.2226084550242096</v>
      </c>
      <c r="E20" s="175">
        <v>8.0763825540999559</v>
      </c>
      <c r="F20" s="175">
        <v>8.0391284691661884</v>
      </c>
      <c r="G20" s="175">
        <v>7.931247437489457</v>
      </c>
      <c r="H20" s="175">
        <v>7.8364830713515472</v>
      </c>
      <c r="I20" s="175">
        <v>7.7321975594434305</v>
      </c>
      <c r="J20" s="175">
        <v>7.4382754544185481</v>
      </c>
      <c r="K20" s="175">
        <v>7.8229193303299596</v>
      </c>
      <c r="L20" s="175">
        <v>7.0577599455028057</v>
      </c>
      <c r="M20" s="175">
        <v>6.886681402381992</v>
      </c>
      <c r="N20" s="186">
        <v>8</v>
      </c>
    </row>
    <row r="21" spans="1:14" x14ac:dyDescent="0.25">
      <c r="A21" s="118" t="s">
        <v>157</v>
      </c>
      <c r="B21" s="175">
        <v>7.6986386217491054</v>
      </c>
      <c r="C21" s="175">
        <v>7.3463636556060719</v>
      </c>
      <c r="D21" s="175">
        <v>7.8287635329650653</v>
      </c>
      <c r="E21" s="175">
        <v>7.9400263317946065</v>
      </c>
      <c r="F21" s="175">
        <v>7.3215787739726288</v>
      </c>
      <c r="G21" s="175">
        <v>6.4233065805359049</v>
      </c>
      <c r="H21" s="175">
        <v>6.6962178081793589</v>
      </c>
      <c r="I21" s="175">
        <v>6.82470912566711</v>
      </c>
      <c r="J21" s="175">
        <v>6.569691128342857</v>
      </c>
      <c r="K21" s="175">
        <v>6.3308427581577424</v>
      </c>
      <c r="L21" s="175">
        <v>5.9406616632124747</v>
      </c>
      <c r="M21" s="175">
        <v>6.3713129250812592</v>
      </c>
      <c r="N21" s="186">
        <v>20</v>
      </c>
    </row>
    <row r="22" spans="1:14" x14ac:dyDescent="0.25">
      <c r="A22" s="118" t="s">
        <v>131</v>
      </c>
      <c r="B22" s="175">
        <v>7.8957610401503144</v>
      </c>
      <c r="C22" s="175">
        <v>7.7815511280475933</v>
      </c>
      <c r="D22" s="175">
        <v>7.845157038290929</v>
      </c>
      <c r="E22" s="175">
        <v>7.8534930262278806</v>
      </c>
      <c r="F22" s="175">
        <v>7.8954581861409592</v>
      </c>
      <c r="G22" s="175">
        <v>7.886371541622391</v>
      </c>
      <c r="H22" s="175">
        <v>7.9382225407032472</v>
      </c>
      <c r="I22" s="175">
        <v>7.7750013679201961</v>
      </c>
      <c r="J22" s="175">
        <v>7.4469171762176432</v>
      </c>
      <c r="K22" s="175">
        <v>7.5593983745285032</v>
      </c>
      <c r="L22" s="175">
        <v>6.9512323323759047</v>
      </c>
      <c r="M22" s="175">
        <v>6.6564437194526711</v>
      </c>
      <c r="N22" s="186">
        <v>10</v>
      </c>
    </row>
    <row r="23" spans="1:14" x14ac:dyDescent="0.25">
      <c r="A23" s="118" t="s">
        <v>156</v>
      </c>
      <c r="B23" s="175">
        <v>7.6973150726522341</v>
      </c>
      <c r="C23" s="175">
        <v>7.4618674271116516</v>
      </c>
      <c r="D23" s="175">
        <v>7.4597753543220628</v>
      </c>
      <c r="E23" s="175">
        <v>7.1896431680335517</v>
      </c>
      <c r="F23" s="175">
        <v>7.1857422830404483</v>
      </c>
      <c r="G23" s="175">
        <v>7.2270065498300893</v>
      </c>
      <c r="H23" s="175">
        <v>7.0717183494536267</v>
      </c>
      <c r="I23" s="175">
        <v>7.0762225606112459</v>
      </c>
      <c r="J23" s="175">
        <v>6.5717566638243357</v>
      </c>
      <c r="K23" s="175">
        <v>6.1018630361005934</v>
      </c>
      <c r="L23" s="175">
        <v>5.6530313798509901</v>
      </c>
      <c r="M23" s="175">
        <v>4.9316295577157456</v>
      </c>
      <c r="N23" s="186">
        <v>30</v>
      </c>
    </row>
    <row r="24" spans="1:14" x14ac:dyDescent="0.25">
      <c r="A24" s="120" t="s">
        <v>141</v>
      </c>
      <c r="B24" s="188">
        <v>8.2471468202636249</v>
      </c>
      <c r="C24" s="188">
        <v>8.1917581136789561</v>
      </c>
      <c r="D24" s="188">
        <v>8.4957923534999615</v>
      </c>
      <c r="E24" s="188">
        <v>8.5847195842548434</v>
      </c>
      <c r="F24" s="188">
        <v>8.1496221935191375</v>
      </c>
      <c r="G24" s="188">
        <v>7.6524008378733086</v>
      </c>
      <c r="H24" s="188">
        <v>7.7160420482615075</v>
      </c>
      <c r="I24" s="188">
        <v>7.8874082572738651</v>
      </c>
      <c r="J24" s="188">
        <v>7.4821258302318521</v>
      </c>
      <c r="K24" s="188">
        <v>7.2521329215730175</v>
      </c>
      <c r="L24" s="188">
        <v>7.0688324894433583</v>
      </c>
      <c r="M24" s="188">
        <v>6.7012898806771437</v>
      </c>
      <c r="N24" s="186">
        <v>10</v>
      </c>
    </row>
    <row r="25" spans="1:14" x14ac:dyDescent="0.25">
      <c r="A25" s="120" t="s">
        <v>140</v>
      </c>
      <c r="B25" s="188">
        <v>7.7668431178575412</v>
      </c>
      <c r="C25" s="188">
        <v>7.5186210820861161</v>
      </c>
      <c r="D25" s="188">
        <v>7.447148578423044</v>
      </c>
      <c r="E25" s="188">
        <v>7.3874276744521028</v>
      </c>
      <c r="F25" s="188">
        <v>7.4214951149957678</v>
      </c>
      <c r="G25" s="188">
        <v>7.357022507137529</v>
      </c>
      <c r="H25" s="188">
        <v>7.1243140686470641</v>
      </c>
      <c r="I25" s="188">
        <v>6.7028770513142897</v>
      </c>
      <c r="J25" s="188">
        <v>7.1674957993526229</v>
      </c>
      <c r="K25" s="188">
        <v>7.4193774906160215</v>
      </c>
      <c r="L25" s="188">
        <v>6.6720098524694933</v>
      </c>
      <c r="M25" s="188">
        <v>5.973210778435976</v>
      </c>
      <c r="N25" s="186">
        <v>24</v>
      </c>
    </row>
    <row r="26" spans="1:14" x14ac:dyDescent="0.25">
      <c r="A26" s="120" t="s">
        <v>150</v>
      </c>
      <c r="B26" s="188">
        <v>7.3392345063697491</v>
      </c>
      <c r="C26" s="188">
        <v>7.0416278346229175</v>
      </c>
      <c r="D26" s="188">
        <v>7.0707174656867684</v>
      </c>
      <c r="E26" s="188">
        <v>7.009193682361949</v>
      </c>
      <c r="F26" s="188">
        <v>6.6522043978702898</v>
      </c>
      <c r="G26" s="188">
        <v>6.730786950436582</v>
      </c>
      <c r="H26" s="188">
        <v>6.7328977158043299</v>
      </c>
      <c r="I26" s="188">
        <v>6.8317743206210162</v>
      </c>
      <c r="J26" s="188">
        <v>6.5835601532673884</v>
      </c>
      <c r="K26" s="188">
        <v>6.4896079843953975</v>
      </c>
      <c r="L26" s="188">
        <v>6.0750898804027003</v>
      </c>
      <c r="M26" s="188">
        <v>5.7320667750972447</v>
      </c>
      <c r="N26" s="186">
        <v>26</v>
      </c>
    </row>
    <row r="27" spans="1:14" x14ac:dyDescent="0.25">
      <c r="A27" s="119" t="s">
        <v>138</v>
      </c>
      <c r="B27" s="176">
        <v>7.8508700154006803</v>
      </c>
      <c r="C27" s="176">
        <v>7.4869837115464932</v>
      </c>
      <c r="D27" s="176">
        <v>7.8118448073905045</v>
      </c>
      <c r="E27" s="176">
        <v>7.9735784836469668</v>
      </c>
      <c r="F27" s="176">
        <v>7.8571434280791657</v>
      </c>
      <c r="G27" s="176">
        <v>7.5994085972418048</v>
      </c>
      <c r="H27" s="176">
        <v>7.4887623310760665</v>
      </c>
      <c r="I27" s="176">
        <v>7.2658249377336466</v>
      </c>
      <c r="J27" s="176">
        <v>7.0448448151289043</v>
      </c>
      <c r="K27" s="176">
        <v>6.8511479633409254</v>
      </c>
      <c r="L27" s="176">
        <v>6.4944474304501965</v>
      </c>
      <c r="M27" s="176">
        <v>6.2539117426706916</v>
      </c>
      <c r="N27" s="187">
        <v>21</v>
      </c>
    </row>
    <row r="28" spans="1:14" x14ac:dyDescent="0.25">
      <c r="A28" s="120" t="s">
        <v>147</v>
      </c>
      <c r="B28" s="188">
        <v>8.3203283582273695</v>
      </c>
      <c r="C28" s="188">
        <v>8.2133012903996754</v>
      </c>
      <c r="D28" s="188">
        <v>8.0411702851030196</v>
      </c>
      <c r="E28" s="188">
        <v>7.92537232462404</v>
      </c>
      <c r="F28" s="188">
        <v>7.9242844732213671</v>
      </c>
      <c r="G28" s="188">
        <v>7.8910082614852213</v>
      </c>
      <c r="H28" s="188">
        <v>7.6272005320877616</v>
      </c>
      <c r="I28" s="188">
        <v>7.3641320635435461</v>
      </c>
      <c r="J28" s="188">
        <v>7.0491754134774389</v>
      </c>
      <c r="K28" s="188">
        <v>6.9859352674350061</v>
      </c>
      <c r="L28" s="188">
        <v>7.0566884599349171</v>
      </c>
      <c r="M28" s="188">
        <v>7.0644556349847294</v>
      </c>
      <c r="N28" s="186">
        <v>4</v>
      </c>
    </row>
    <row r="29" spans="1:14" x14ac:dyDescent="0.25">
      <c r="A29" s="120" t="s">
        <v>132</v>
      </c>
      <c r="B29" s="188">
        <v>8.1381374872467109</v>
      </c>
      <c r="C29" s="188">
        <v>7.9374798452548943</v>
      </c>
      <c r="D29" s="188">
        <v>7.9695307366780783</v>
      </c>
      <c r="E29" s="188">
        <v>7.9390952829600705</v>
      </c>
      <c r="F29" s="188">
        <v>7.9444603812881125</v>
      </c>
      <c r="G29" s="188">
        <v>7.8474319973554048</v>
      </c>
      <c r="H29" s="188">
        <v>7.4845282719536668</v>
      </c>
      <c r="I29" s="188">
        <v>7.031035086561424</v>
      </c>
      <c r="J29" s="188">
        <v>7.0196235970862508</v>
      </c>
      <c r="K29" s="188">
        <v>7.4200204299164687</v>
      </c>
      <c r="L29" s="188">
        <v>6.8708539066731449</v>
      </c>
      <c r="M29" s="188">
        <v>7.0344084800071016</v>
      </c>
      <c r="N29" s="186">
        <v>5</v>
      </c>
    </row>
    <row r="30" spans="1:14" x14ac:dyDescent="0.25">
      <c r="A30" s="120" t="s">
        <v>154</v>
      </c>
      <c r="B30" s="188">
        <v>6.3539051147613597</v>
      </c>
      <c r="C30" s="188">
        <v>5.9586710026337117</v>
      </c>
      <c r="D30" s="188">
        <v>6.2359400941474545</v>
      </c>
      <c r="E30" s="188">
        <v>6.6432098517749809</v>
      </c>
      <c r="F30" s="188">
        <v>6.4927761499380212</v>
      </c>
      <c r="G30" s="188">
        <v>6.2211463944835552</v>
      </c>
      <c r="H30" s="188">
        <v>6.107785055970246</v>
      </c>
      <c r="I30" s="188">
        <v>5.7507109248148334</v>
      </c>
      <c r="J30" s="188">
        <v>5.5967619380713911</v>
      </c>
      <c r="K30" s="188">
        <v>5.840732459060761</v>
      </c>
      <c r="L30" s="188">
        <v>5.7877450067897191</v>
      </c>
      <c r="M30" s="188">
        <v>5.7335720023541272</v>
      </c>
      <c r="N30" s="186">
        <v>26</v>
      </c>
    </row>
    <row r="31" spans="1:14" x14ac:dyDescent="0.25">
      <c r="A31" s="120" t="s">
        <v>146</v>
      </c>
      <c r="B31" s="188">
        <v>7.4883829865988112</v>
      </c>
      <c r="C31" s="188">
        <v>7.3774712828535991</v>
      </c>
      <c r="D31" s="188">
        <v>7.4636264357060078</v>
      </c>
      <c r="E31" s="188">
        <v>7.3343113281469661</v>
      </c>
      <c r="F31" s="188">
        <v>7.2441988669731936</v>
      </c>
      <c r="G31" s="188">
        <v>7.2284189797547418</v>
      </c>
      <c r="H31" s="188">
        <v>7.1394305434471965</v>
      </c>
      <c r="I31" s="188">
        <v>7.0440829175600745</v>
      </c>
      <c r="J31" s="188">
        <v>7.2660181508624104</v>
      </c>
      <c r="K31" s="188">
        <v>7.3923031327768944</v>
      </c>
      <c r="L31" s="188">
        <v>6.8293485433457688</v>
      </c>
      <c r="M31" s="188">
        <v>7.000799503622801</v>
      </c>
      <c r="N31" s="186">
        <v>5</v>
      </c>
    </row>
    <row r="32" spans="1:14" x14ac:dyDescent="0.25">
      <c r="A32" s="120" t="s">
        <v>152</v>
      </c>
      <c r="B32" s="188">
        <v>8.4165344777443885</v>
      </c>
      <c r="C32" s="188">
        <v>8.2906541415986563</v>
      </c>
      <c r="D32" s="188">
        <v>7.9701153268902267</v>
      </c>
      <c r="E32" s="188">
        <v>7.3377467473173832</v>
      </c>
      <c r="F32" s="188">
        <v>7.3529546332942992</v>
      </c>
      <c r="G32" s="188">
        <v>7.0740609315510241</v>
      </c>
      <c r="H32" s="188">
        <v>7.1420362928831302</v>
      </c>
      <c r="I32" s="188">
        <v>6.9674397962696473</v>
      </c>
      <c r="J32" s="188">
        <v>6.6853644909079115</v>
      </c>
      <c r="K32" s="188">
        <v>6.5936352383266348</v>
      </c>
      <c r="L32" s="188">
        <v>6.5921742424128666</v>
      </c>
      <c r="M32" s="188">
        <v>6.544832946162038</v>
      </c>
      <c r="N32" s="186">
        <v>19</v>
      </c>
    </row>
    <row r="33" spans="1:14" x14ac:dyDescent="0.25">
      <c r="A33" s="120" t="s">
        <v>149</v>
      </c>
      <c r="B33" s="188">
        <v>7.8719873137157679</v>
      </c>
      <c r="C33" s="188">
        <v>7.6214054323661822</v>
      </c>
      <c r="D33" s="188">
        <v>7.8542826585394181</v>
      </c>
      <c r="E33" s="188">
        <v>7.9507416614343276</v>
      </c>
      <c r="F33" s="188">
        <v>7.876482344862473</v>
      </c>
      <c r="G33" s="188">
        <v>7.6372076145831835</v>
      </c>
      <c r="H33" s="188">
        <v>7.4010448331542387</v>
      </c>
      <c r="I33" s="188">
        <v>7.2242567704665328</v>
      </c>
      <c r="J33" s="188">
        <v>7.1768370975986153</v>
      </c>
      <c r="K33" s="188">
        <v>7.3319155147184523</v>
      </c>
      <c r="L33" s="188">
        <v>6.8081203711272655</v>
      </c>
      <c r="M33" s="188">
        <v>6.6529212682464562</v>
      </c>
      <c r="N33" s="186">
        <v>10</v>
      </c>
    </row>
    <row r="34" spans="1:14" x14ac:dyDescent="0.25">
      <c r="A34" s="120" t="s">
        <v>135</v>
      </c>
      <c r="B34" s="188">
        <v>8.067685160129173</v>
      </c>
      <c r="C34" s="188">
        <v>7.9540931279384344</v>
      </c>
      <c r="D34" s="188">
        <v>7.8890946707611249</v>
      </c>
      <c r="E34" s="188">
        <v>7.7840270978258701</v>
      </c>
      <c r="F34" s="188">
        <v>7.9047015819587783</v>
      </c>
      <c r="G34" s="188">
        <v>7.7199055563937575</v>
      </c>
      <c r="H34" s="188">
        <v>7.4983889183964036</v>
      </c>
      <c r="I34" s="188">
        <v>7.3200899990880641</v>
      </c>
      <c r="J34" s="188">
        <v>6.9670801908107896</v>
      </c>
      <c r="K34" s="188">
        <v>6.7532875787478517</v>
      </c>
      <c r="L34" s="188">
        <v>6.7336305983194995</v>
      </c>
      <c r="M34" s="188">
        <v>6.67820838517288</v>
      </c>
      <c r="N34" s="186">
        <v>10</v>
      </c>
    </row>
    <row r="35" spans="1:14" x14ac:dyDescent="0.25">
      <c r="A35" s="119" t="s">
        <v>151</v>
      </c>
      <c r="B35" s="176">
        <v>7.5396101080858386</v>
      </c>
      <c r="C35" s="176">
        <v>7.3335365436972184</v>
      </c>
      <c r="D35" s="176">
        <v>7.1637461878388224</v>
      </c>
      <c r="E35" s="176">
        <v>7.0813250636637557</v>
      </c>
      <c r="F35" s="176">
        <v>7.2200392865861476</v>
      </c>
      <c r="G35" s="176">
        <v>7.1187575455392507</v>
      </c>
      <c r="H35" s="176">
        <v>6.6000286568359705</v>
      </c>
      <c r="I35" s="176">
        <v>5.7736905232738174</v>
      </c>
      <c r="J35" s="176">
        <v>5.8536653844824125</v>
      </c>
      <c r="K35" s="176">
        <v>6.0399716233109517</v>
      </c>
      <c r="L35" s="176">
        <v>6.2311585454698397</v>
      </c>
      <c r="M35" s="176">
        <v>6.580158179395311</v>
      </c>
      <c r="N35" s="187">
        <v>16</v>
      </c>
    </row>
    <row r="37" spans="1:14" x14ac:dyDescent="0.25">
      <c r="A37" s="60"/>
    </row>
  </sheetData>
  <sortState ref="A3:AA34">
    <sortCondition ref="A3"/>
  </sortState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O1" sqref="O1:P1048576"/>
    </sheetView>
  </sheetViews>
  <sheetFormatPr defaultColWidth="8.85546875" defaultRowHeight="15" x14ac:dyDescent="0.25"/>
  <cols>
    <col min="1" max="1" width="15.140625" style="4" customWidth="1"/>
    <col min="2" max="11" width="6.7109375" style="4" customWidth="1"/>
    <col min="12" max="13" width="6.42578125" style="4" customWidth="1"/>
    <col min="14" max="16384" width="8.85546875" style="4"/>
  </cols>
  <sheetData>
    <row r="1" spans="1:13" x14ac:dyDescent="0.25">
      <c r="A1" s="8" t="s">
        <v>292</v>
      </c>
    </row>
    <row r="3" spans="1:13" x14ac:dyDescent="0.25">
      <c r="A3" s="7"/>
      <c r="B3" s="15">
        <v>2003</v>
      </c>
      <c r="C3" s="15">
        <v>2004</v>
      </c>
      <c r="D3" s="15">
        <v>2005</v>
      </c>
      <c r="E3" s="15">
        <v>2006</v>
      </c>
      <c r="F3" s="15">
        <v>2007</v>
      </c>
      <c r="G3" s="15">
        <v>2008</v>
      </c>
      <c r="H3" s="15">
        <v>2009</v>
      </c>
      <c r="I3" s="15">
        <v>2010</v>
      </c>
      <c r="J3" s="25">
        <v>2011</v>
      </c>
      <c r="K3" s="25">
        <v>2012</v>
      </c>
      <c r="L3" s="25">
        <v>2013</v>
      </c>
      <c r="M3" s="25">
        <v>2014</v>
      </c>
    </row>
    <row r="4" spans="1:13" x14ac:dyDescent="0.25">
      <c r="A4" s="8" t="s">
        <v>78</v>
      </c>
      <c r="B4" s="53">
        <v>7.8671026597974629</v>
      </c>
      <c r="C4" s="53">
        <v>7.8990619820457324</v>
      </c>
      <c r="D4" s="53">
        <v>7.834995529055746</v>
      </c>
      <c r="E4" s="53">
        <v>7.8232240409085847</v>
      </c>
      <c r="F4" s="53">
        <v>7.8333814337508656</v>
      </c>
      <c r="G4" s="53">
        <v>7.8328329841411968</v>
      </c>
      <c r="H4" s="53">
        <v>7.7617293895608412</v>
      </c>
      <c r="I4" s="53">
        <v>7.7332903143054796</v>
      </c>
      <c r="J4" s="53">
        <v>7.674007573594781</v>
      </c>
      <c r="K4" s="53">
        <v>7.7224026220827131</v>
      </c>
      <c r="L4" s="53">
        <v>7.7282140365061611</v>
      </c>
      <c r="M4" s="53">
        <v>7.7763384813673415</v>
      </c>
    </row>
    <row r="5" spans="1:13" x14ac:dyDescent="0.25">
      <c r="A5" s="8" t="s">
        <v>77</v>
      </c>
      <c r="B5" s="53">
        <v>8.2494192783296789</v>
      </c>
      <c r="C5" s="53">
        <v>8.2614658615945977</v>
      </c>
      <c r="D5" s="53">
        <v>8.0909633423571581</v>
      </c>
      <c r="E5" s="53">
        <v>8.0137069174969309</v>
      </c>
      <c r="F5" s="53">
        <v>8.0880907320925584</v>
      </c>
      <c r="G5" s="53">
        <v>7.9878994299954593</v>
      </c>
      <c r="H5" s="53">
        <v>7.7089595331666594</v>
      </c>
      <c r="I5" s="53">
        <v>7.7221570960262902</v>
      </c>
      <c r="J5" s="53">
        <v>7.6611354999809587</v>
      </c>
      <c r="K5" s="53">
        <v>7.7554541171986209</v>
      </c>
      <c r="L5" s="53">
        <v>7.6444932623049597</v>
      </c>
      <c r="M5" s="53">
        <v>7.7041124690770229</v>
      </c>
    </row>
    <row r="6" spans="1:13" x14ac:dyDescent="0.25">
      <c r="A6" s="5" t="s">
        <v>269</v>
      </c>
      <c r="B6" s="161">
        <v>6.6316241054942546</v>
      </c>
      <c r="C6" s="161">
        <v>6.6782007930556224</v>
      </c>
      <c r="D6" s="161">
        <v>6.5816856190986419</v>
      </c>
      <c r="E6" s="161">
        <v>6.6683868981648224</v>
      </c>
      <c r="F6" s="161">
        <v>6.5084129565380939</v>
      </c>
      <c r="G6" s="161">
        <v>6.2996527617805471</v>
      </c>
      <c r="H6" s="161">
        <v>6.3003278352492122</v>
      </c>
      <c r="I6" s="161">
        <v>6.1048919860126034</v>
      </c>
      <c r="J6" s="161">
        <v>6.1029562001092206</v>
      </c>
      <c r="K6" s="161">
        <v>6.1436325239098775</v>
      </c>
      <c r="L6" s="161">
        <v>6.0866085393962379</v>
      </c>
      <c r="M6" s="161">
        <v>6.1948443779435962</v>
      </c>
    </row>
    <row r="7" spans="1:13" x14ac:dyDescent="0.25">
      <c r="A7" s="8" t="s">
        <v>270</v>
      </c>
      <c r="B7" s="48">
        <f>B4-B5</f>
        <v>-0.38231661853221599</v>
      </c>
      <c r="C7" s="48">
        <f t="shared" ref="C7:K7" si="0">C4-C5</f>
        <v>-0.36240387954886533</v>
      </c>
      <c r="D7" s="48">
        <f t="shared" si="0"/>
        <v>-0.25596781330141205</v>
      </c>
      <c r="E7" s="48">
        <f t="shared" si="0"/>
        <v>-0.19048287658834617</v>
      </c>
      <c r="F7" s="48">
        <f t="shared" si="0"/>
        <v>-0.25470929834169276</v>
      </c>
      <c r="G7" s="48">
        <f t="shared" si="0"/>
        <v>-0.15506644585426255</v>
      </c>
      <c r="H7" s="48">
        <f t="shared" si="0"/>
        <v>5.2769856394181858E-2</v>
      </c>
      <c r="I7" s="48">
        <f t="shared" si="0"/>
        <v>1.113321827918945E-2</v>
      </c>
      <c r="J7" s="48">
        <f t="shared" si="0"/>
        <v>1.2872073613822366E-2</v>
      </c>
      <c r="K7" s="48">
        <f t="shared" si="0"/>
        <v>-3.305149511590777E-2</v>
      </c>
      <c r="L7" s="48">
        <f t="shared" ref="L7:M7" si="1">L4-L5</f>
        <v>8.3720774201201387E-2</v>
      </c>
      <c r="M7" s="48">
        <f t="shared" si="1"/>
        <v>7.2226012290318664E-2</v>
      </c>
    </row>
    <row r="8" spans="1:13" x14ac:dyDescent="0.25">
      <c r="A8" s="5" t="s">
        <v>271</v>
      </c>
      <c r="B8" s="162">
        <f>B4-B6</f>
        <v>1.2354785543032083</v>
      </c>
      <c r="C8" s="162">
        <f t="shared" ref="C8:K8" si="2">C4-C6</f>
        <v>1.22086118899011</v>
      </c>
      <c r="D8" s="162">
        <f t="shared" si="2"/>
        <v>1.2533099099571041</v>
      </c>
      <c r="E8" s="162">
        <f t="shared" si="2"/>
        <v>1.1548371427437623</v>
      </c>
      <c r="F8" s="162">
        <f t="shared" si="2"/>
        <v>1.3249684772127717</v>
      </c>
      <c r="G8" s="162">
        <f t="shared" si="2"/>
        <v>1.5331802223606497</v>
      </c>
      <c r="H8" s="162">
        <f t="shared" si="2"/>
        <v>1.461401554311629</v>
      </c>
      <c r="I8" s="162">
        <f t="shared" si="2"/>
        <v>1.6283983282928762</v>
      </c>
      <c r="J8" s="162">
        <f t="shared" si="2"/>
        <v>1.5710513734855605</v>
      </c>
      <c r="K8" s="162">
        <f t="shared" si="2"/>
        <v>1.5787700981728356</v>
      </c>
      <c r="L8" s="162">
        <f t="shared" ref="L8:M8" si="3">L4-L6</f>
        <v>1.6416054971099232</v>
      </c>
      <c r="M8" s="162">
        <f t="shared" si="3"/>
        <v>1.5814941034237453</v>
      </c>
    </row>
  </sheetData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workbookViewId="0">
      <selection activeCell="AL12" sqref="AL12"/>
    </sheetView>
  </sheetViews>
  <sheetFormatPr defaultColWidth="8.85546875" defaultRowHeight="15" x14ac:dyDescent="0.25"/>
  <cols>
    <col min="1" max="1" width="16.85546875" style="56" customWidth="1"/>
    <col min="2" max="35" width="5.7109375" style="79" customWidth="1"/>
    <col min="36" max="36" width="8.85546875" style="79"/>
    <col min="37" max="16384" width="8.85546875" style="56"/>
  </cols>
  <sheetData>
    <row r="1" spans="1:36" x14ac:dyDescent="0.25">
      <c r="A1" s="56" t="s">
        <v>329</v>
      </c>
    </row>
    <row r="2" spans="1:36" ht="45" x14ac:dyDescent="0.25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1999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">
        <v>2014</v>
      </c>
      <c r="AJ2" s="179" t="s">
        <v>332</v>
      </c>
    </row>
    <row r="3" spans="1:36" x14ac:dyDescent="0.25">
      <c r="A3" s="77" t="s">
        <v>299</v>
      </c>
      <c r="B3" s="166">
        <f>AVERAGE(B4:B53)</f>
        <v>6.1133694409042105</v>
      </c>
      <c r="C3" s="166">
        <f t="shared" ref="C3:AI3" si="0">AVERAGE(C4:C53)</f>
        <v>6.1489772975316042</v>
      </c>
      <c r="D3" s="166">
        <f t="shared" si="0"/>
        <v>6.1517226705226822</v>
      </c>
      <c r="E3" s="166">
        <f t="shared" si="0"/>
        <v>6.4290176768780789</v>
      </c>
      <c r="F3" s="166">
        <f t="shared" si="0"/>
        <v>6.4636033357999256</v>
      </c>
      <c r="G3" s="166">
        <f t="shared" si="0"/>
        <v>6.5120628977341655</v>
      </c>
      <c r="H3" s="166">
        <f t="shared" si="0"/>
        <v>6.5518682823029568</v>
      </c>
      <c r="I3" s="166">
        <f t="shared" si="0"/>
        <v>6.6593445014885821</v>
      </c>
      <c r="J3" s="166">
        <f t="shared" si="0"/>
        <v>6.7671079700887908</v>
      </c>
      <c r="K3" s="166">
        <f t="shared" si="0"/>
        <v>6.7096527058811191</v>
      </c>
      <c r="L3" s="166">
        <f t="shared" si="0"/>
        <v>6.5022958451557917</v>
      </c>
      <c r="M3" s="166">
        <f t="shared" si="0"/>
        <v>6.4634683908307355</v>
      </c>
      <c r="N3" s="166">
        <f t="shared" si="0"/>
        <v>6.4458986155743254</v>
      </c>
      <c r="O3" s="166">
        <f t="shared" si="0"/>
        <v>6.562992381516068</v>
      </c>
      <c r="P3" s="166">
        <f t="shared" si="0"/>
        <v>6.5926586771574147</v>
      </c>
      <c r="Q3" s="166">
        <f t="shared" si="0"/>
        <v>6.7299568763760043</v>
      </c>
      <c r="R3" s="166">
        <f t="shared" si="0"/>
        <v>6.7813878531742873</v>
      </c>
      <c r="S3" s="166">
        <f t="shared" si="0"/>
        <v>6.9255040069017069</v>
      </c>
      <c r="T3" s="166">
        <f t="shared" si="0"/>
        <v>6.9250718089302401</v>
      </c>
      <c r="U3" s="166">
        <f t="shared" si="0"/>
        <v>7.0307741485528013</v>
      </c>
      <c r="V3" s="166">
        <f t="shared" si="0"/>
        <v>6.9689832207852636</v>
      </c>
      <c r="W3" s="166">
        <f t="shared" si="0"/>
        <v>6.9118831710485633</v>
      </c>
      <c r="X3" s="166">
        <f t="shared" si="0"/>
        <v>6.8924667965227231</v>
      </c>
      <c r="Y3" s="166">
        <f t="shared" si="0"/>
        <v>6.9338991389911646</v>
      </c>
      <c r="Z3" s="166">
        <f t="shared" si="0"/>
        <v>6.9902612016875274</v>
      </c>
      <c r="AA3" s="166">
        <f t="shared" si="0"/>
        <v>7.0478210830084462</v>
      </c>
      <c r="AB3" s="166">
        <f t="shared" si="0"/>
        <v>7.0282893419524397</v>
      </c>
      <c r="AC3" s="166">
        <f t="shared" si="0"/>
        <v>6.9345778225968413</v>
      </c>
      <c r="AD3" s="166">
        <f t="shared" si="0"/>
        <v>6.668429265970869</v>
      </c>
      <c r="AE3" s="166">
        <f t="shared" si="0"/>
        <v>6.6045737591405791</v>
      </c>
      <c r="AF3" s="166">
        <f t="shared" si="0"/>
        <v>6.7204852438365359</v>
      </c>
      <c r="AG3" s="166">
        <f t="shared" si="0"/>
        <v>6.8833112387830688</v>
      </c>
      <c r="AH3" s="166">
        <f t="shared" si="0"/>
        <v>6.8807437418604191</v>
      </c>
      <c r="AI3" s="166">
        <f t="shared" si="0"/>
        <v>6.9725047709954859</v>
      </c>
      <c r="AJ3" s="183"/>
    </row>
    <row r="4" spans="1:36" x14ac:dyDescent="0.25">
      <c r="A4" s="117" t="s">
        <v>11</v>
      </c>
      <c r="B4" s="175">
        <v>6.1541108692175337</v>
      </c>
      <c r="C4" s="175">
        <v>6.2425475583316619</v>
      </c>
      <c r="D4" s="175">
        <v>6.3207650139456915</v>
      </c>
      <c r="E4" s="175">
        <v>6.6826962870170972</v>
      </c>
      <c r="F4" s="175">
        <v>6.6873361451212547</v>
      </c>
      <c r="G4" s="175">
        <v>6.7930611196224646</v>
      </c>
      <c r="H4" s="175">
        <v>6.8833241044138971</v>
      </c>
      <c r="I4" s="175">
        <v>6.9941757562766247</v>
      </c>
      <c r="J4" s="175">
        <v>7.0764539686145405</v>
      </c>
      <c r="K4" s="175">
        <v>7.0481900648696589</v>
      </c>
      <c r="L4" s="175">
        <v>6.8849565747624588</v>
      </c>
      <c r="M4" s="175">
        <v>6.8381106824934861</v>
      </c>
      <c r="N4" s="175">
        <v>6.7801227470315695</v>
      </c>
      <c r="O4" s="175">
        <v>6.8780897904220053</v>
      </c>
      <c r="P4" s="175">
        <v>6.9483507714505679</v>
      </c>
      <c r="Q4" s="175">
        <v>7.0573305381811586</v>
      </c>
      <c r="R4" s="175">
        <v>7.0901373047300806</v>
      </c>
      <c r="S4" s="175">
        <v>6.8368310997702357</v>
      </c>
      <c r="T4" s="175">
        <v>6.7793210115322964</v>
      </c>
      <c r="U4" s="175">
        <v>6.8555509233223946</v>
      </c>
      <c r="V4" s="175">
        <v>6.7412100381953115</v>
      </c>
      <c r="W4" s="175">
        <v>6.6660361517567104</v>
      </c>
      <c r="X4" s="175">
        <v>6.7210524851265632</v>
      </c>
      <c r="Y4" s="175">
        <v>6.790410366482555</v>
      </c>
      <c r="Z4" s="175">
        <v>7.3029251573284464</v>
      </c>
      <c r="AA4" s="175">
        <v>7.3079346312475755</v>
      </c>
      <c r="AB4" s="175">
        <v>7.229426850205928</v>
      </c>
      <c r="AC4" s="175">
        <v>7.1105436420200681</v>
      </c>
      <c r="AD4" s="175">
        <v>6.8099986100021681</v>
      </c>
      <c r="AE4" s="175">
        <v>6.7681381493326702</v>
      </c>
      <c r="AF4" s="175">
        <v>6.8180183658585092</v>
      </c>
      <c r="AG4" s="175">
        <v>6.9213138602361752</v>
      </c>
      <c r="AH4" s="175">
        <v>6.9059674901196928</v>
      </c>
      <c r="AI4" s="175">
        <v>6.9529590087547808</v>
      </c>
      <c r="AJ4" s="181">
        <v>23</v>
      </c>
    </row>
    <row r="5" spans="1:36" x14ac:dyDescent="0.25">
      <c r="A5" s="118" t="s">
        <v>12</v>
      </c>
      <c r="B5" s="175">
        <v>4.6334399763481739</v>
      </c>
      <c r="C5" s="175">
        <v>4.8542920649749846</v>
      </c>
      <c r="D5" s="175">
        <v>5.0211245187602529</v>
      </c>
      <c r="E5" s="175">
        <v>5.0627885778317099</v>
      </c>
      <c r="F5" s="175">
        <v>5.0956168487157427</v>
      </c>
      <c r="G5" s="175">
        <v>4.9589776111022177</v>
      </c>
      <c r="H5" s="175">
        <v>4.996600413254221</v>
      </c>
      <c r="I5" s="175">
        <v>4.9036749830361872</v>
      </c>
      <c r="J5" s="175">
        <v>5.2809102050685839</v>
      </c>
      <c r="K5" s="175">
        <v>5.2870608030949482</v>
      </c>
      <c r="L5" s="175">
        <v>5.0144861552046613</v>
      </c>
      <c r="M5" s="175">
        <v>5.186662244179753</v>
      </c>
      <c r="N5" s="175">
        <v>4.7742122012103323</v>
      </c>
      <c r="O5" s="175">
        <v>5.2879087392022646</v>
      </c>
      <c r="P5" s="175">
        <v>4.9157937085356904</v>
      </c>
      <c r="Q5" s="175">
        <v>5.0505738594093295</v>
      </c>
      <c r="R5" s="175">
        <v>5.1757969552366747</v>
      </c>
      <c r="S5" s="175">
        <v>5.4190700176738495</v>
      </c>
      <c r="T5" s="175">
        <v>5.4556124002180129</v>
      </c>
      <c r="U5" s="175">
        <v>5.3974856573110825</v>
      </c>
      <c r="V5" s="175">
        <v>5.5282296878270829</v>
      </c>
      <c r="W5" s="175">
        <v>5.6474165863985712</v>
      </c>
      <c r="X5" s="175">
        <v>5.3084761922048864</v>
      </c>
      <c r="Y5" s="175">
        <v>5.1949813361779107</v>
      </c>
      <c r="Z5" s="175">
        <v>5.6066434088798616</v>
      </c>
      <c r="AA5" s="175">
        <v>5.4825766252908181</v>
      </c>
      <c r="AB5" s="175">
        <v>5.8071853201688208</v>
      </c>
      <c r="AC5" s="175">
        <v>5.9104789060685832</v>
      </c>
      <c r="AD5" s="175">
        <v>5.7306074490961372</v>
      </c>
      <c r="AE5" s="175">
        <v>5.7542185808983994</v>
      </c>
      <c r="AF5" s="175">
        <v>5.8504188310856433</v>
      </c>
      <c r="AG5" s="175">
        <v>6.0169432939355483</v>
      </c>
      <c r="AH5" s="175">
        <v>6.0264259273206982</v>
      </c>
      <c r="AI5" s="175">
        <v>6.1578190929139396</v>
      </c>
      <c r="AJ5" s="181">
        <v>46</v>
      </c>
    </row>
    <row r="6" spans="1:36" x14ac:dyDescent="0.25">
      <c r="A6" s="118" t="s">
        <v>13</v>
      </c>
      <c r="B6" s="175">
        <v>6.8335948601971586</v>
      </c>
      <c r="C6" s="175">
        <v>6.7518836111864085</v>
      </c>
      <c r="D6" s="175">
        <v>6.8102525388110813</v>
      </c>
      <c r="E6" s="175">
        <v>7.0904964854471757</v>
      </c>
      <c r="F6" s="175">
        <v>7.0907986595584154</v>
      </c>
      <c r="G6" s="175">
        <v>7.1673864889563532</v>
      </c>
      <c r="H6" s="175">
        <v>7.0618638915341689</v>
      </c>
      <c r="I6" s="175">
        <v>7.0362578988407805</v>
      </c>
      <c r="J6" s="175">
        <v>7.0278967724633352</v>
      </c>
      <c r="K6" s="175">
        <v>6.8375662431923443</v>
      </c>
      <c r="L6" s="175">
        <v>6.6327386598760896</v>
      </c>
      <c r="M6" s="175">
        <v>6.5440477515579074</v>
      </c>
      <c r="N6" s="175">
        <v>6.5087978818593504</v>
      </c>
      <c r="O6" s="175">
        <v>6.7149640770614134</v>
      </c>
      <c r="P6" s="175">
        <v>6.828651355348863</v>
      </c>
      <c r="Q6" s="175">
        <v>7.1120446483515716</v>
      </c>
      <c r="R6" s="175">
        <v>7.2723625063701141</v>
      </c>
      <c r="S6" s="175">
        <v>7.4434922282369707</v>
      </c>
      <c r="T6" s="175">
        <v>7.4927312352891491</v>
      </c>
      <c r="U6" s="175">
        <v>7.4139579433200362</v>
      </c>
      <c r="V6" s="175">
        <v>7.4395213740051531</v>
      </c>
      <c r="W6" s="175">
        <v>7.4569481563065878</v>
      </c>
      <c r="X6" s="175">
        <v>7.4393242259904726</v>
      </c>
      <c r="Y6" s="175">
        <v>7.4765762329400864</v>
      </c>
      <c r="Z6" s="175">
        <v>7.5525408488145906</v>
      </c>
      <c r="AA6" s="175">
        <v>7.5607238461841026</v>
      </c>
      <c r="AB6" s="175">
        <v>7.3108597903980126</v>
      </c>
      <c r="AC6" s="175">
        <v>7.1955423386413031</v>
      </c>
      <c r="AD6" s="175">
        <v>7.1087261864681679</v>
      </c>
      <c r="AE6" s="175">
        <v>7.0483114338825033</v>
      </c>
      <c r="AF6" s="175">
        <v>7.1574197486404936</v>
      </c>
      <c r="AG6" s="175">
        <v>7.2947388991308095</v>
      </c>
      <c r="AH6" s="175">
        <v>7.2916542688484043</v>
      </c>
      <c r="AI6" s="175">
        <v>7.3911007071671433</v>
      </c>
      <c r="AJ6" s="181">
        <v>7</v>
      </c>
    </row>
    <row r="7" spans="1:36" x14ac:dyDescent="0.25">
      <c r="A7" s="118" t="s">
        <v>14</v>
      </c>
      <c r="B7" s="175">
        <v>6.368833587418945</v>
      </c>
      <c r="C7" s="175">
        <v>6.4767364674281636</v>
      </c>
      <c r="D7" s="175">
        <v>6.5226048422981195</v>
      </c>
      <c r="E7" s="175">
        <v>6.8442148440256743</v>
      </c>
      <c r="F7" s="175">
        <v>6.7542741165923248</v>
      </c>
      <c r="G7" s="175">
        <v>6.8282641292502655</v>
      </c>
      <c r="H7" s="175">
        <v>6.8175704433355984</v>
      </c>
      <c r="I7" s="175">
        <v>6.9770061628258304</v>
      </c>
      <c r="J7" s="175">
        <v>7.0578670922962035</v>
      </c>
      <c r="K7" s="175">
        <v>6.9642199768959161</v>
      </c>
      <c r="L7" s="175">
        <v>6.842619998939103</v>
      </c>
      <c r="M7" s="175">
        <v>6.8087482890617261</v>
      </c>
      <c r="N7" s="175">
        <v>6.7810080892158142</v>
      </c>
      <c r="O7" s="175">
        <v>6.8469716745670297</v>
      </c>
      <c r="P7" s="175">
        <v>6.8986936442024112</v>
      </c>
      <c r="Q7" s="175">
        <v>6.9510150558809052</v>
      </c>
      <c r="R7" s="175">
        <v>6.9453387093878431</v>
      </c>
      <c r="S7" s="175">
        <v>7.0067677881205555</v>
      </c>
      <c r="T7" s="175">
        <v>6.9630739409507738</v>
      </c>
      <c r="U7" s="175">
        <v>7.0560210311439349</v>
      </c>
      <c r="V7" s="175">
        <v>6.9102310933274929</v>
      </c>
      <c r="W7" s="175">
        <v>6.8109728520698321</v>
      </c>
      <c r="X7" s="175">
        <v>6.8675518597355358</v>
      </c>
      <c r="Y7" s="175">
        <v>6.9216274706957472</v>
      </c>
      <c r="Z7" s="175">
        <v>6.9327229360631089</v>
      </c>
      <c r="AA7" s="175">
        <v>6.8759971671760498</v>
      </c>
      <c r="AB7" s="175">
        <v>6.8510419397501119</v>
      </c>
      <c r="AC7" s="175">
        <v>6.8137659502504553</v>
      </c>
      <c r="AD7" s="175">
        <v>6.6321883411202123</v>
      </c>
      <c r="AE7" s="175">
        <v>6.4026269093880837</v>
      </c>
      <c r="AF7" s="175">
        <v>6.3651365189326699</v>
      </c>
      <c r="AG7" s="175">
        <v>6.5255137093795774</v>
      </c>
      <c r="AH7" s="175">
        <v>6.538314407607575</v>
      </c>
      <c r="AI7" s="175">
        <v>6.6947405818439023</v>
      </c>
      <c r="AJ7" s="181">
        <v>32</v>
      </c>
    </row>
    <row r="8" spans="1:36" x14ac:dyDescent="0.25">
      <c r="A8" s="118" t="s">
        <v>15</v>
      </c>
      <c r="B8" s="175">
        <v>5.4822249190968035</v>
      </c>
      <c r="C8" s="175">
        <v>5.4684695517530741</v>
      </c>
      <c r="D8" s="175">
        <v>5.6203643171956132</v>
      </c>
      <c r="E8" s="175">
        <v>5.8687749088498045</v>
      </c>
      <c r="F8" s="175">
        <v>5.8184484184892611</v>
      </c>
      <c r="G8" s="175">
        <v>5.8545701017685774</v>
      </c>
      <c r="H8" s="175">
        <v>5.9117732906076021</v>
      </c>
      <c r="I8" s="175">
        <v>6.0166502265111568</v>
      </c>
      <c r="J8" s="175">
        <v>5.9788773386268561</v>
      </c>
      <c r="K8" s="175">
        <v>5.923851895626199</v>
      </c>
      <c r="L8" s="175">
        <v>5.638273873883267</v>
      </c>
      <c r="M8" s="175">
        <v>5.4931100524954672</v>
      </c>
      <c r="N8" s="175">
        <v>5.45567008195684</v>
      </c>
      <c r="O8" s="175">
        <v>5.5959429006551673</v>
      </c>
      <c r="P8" s="175">
        <v>5.6451884935184315</v>
      </c>
      <c r="Q8" s="175">
        <v>5.8564486612465716</v>
      </c>
      <c r="R8" s="175">
        <v>6.0039655146853192</v>
      </c>
      <c r="S8" s="175">
        <v>6.2348500027791465</v>
      </c>
      <c r="T8" s="175">
        <v>6.3396999009088448</v>
      </c>
      <c r="U8" s="175">
        <v>6.3977836137917663</v>
      </c>
      <c r="V8" s="175">
        <v>6.2021247398052743</v>
      </c>
      <c r="W8" s="175">
        <v>5.9908567600042915</v>
      </c>
      <c r="X8" s="175">
        <v>5.98548353437549</v>
      </c>
      <c r="Y8" s="175">
        <v>6.0316795730262589</v>
      </c>
      <c r="Z8" s="175">
        <v>6.1124716890915884</v>
      </c>
      <c r="AA8" s="175">
        <v>6.1697046610937463</v>
      </c>
      <c r="AB8" s="175">
        <v>6.159432111575228</v>
      </c>
      <c r="AC8" s="175">
        <v>5.8777784807597842</v>
      </c>
      <c r="AD8" s="175">
        <v>5.7374615822748112</v>
      </c>
      <c r="AE8" s="175">
        <v>5.7261299093011289</v>
      </c>
      <c r="AF8" s="175">
        <v>5.7552839067019939</v>
      </c>
      <c r="AG8" s="175">
        <v>6.1121827063388494</v>
      </c>
      <c r="AH8" s="175">
        <v>5.8203002636061427</v>
      </c>
      <c r="AI8" s="175">
        <v>5.9100399644788411</v>
      </c>
      <c r="AJ8" s="181">
        <v>49</v>
      </c>
    </row>
    <row r="9" spans="1:36" x14ac:dyDescent="0.25">
      <c r="A9" s="118" t="s">
        <v>16</v>
      </c>
      <c r="B9" s="175">
        <v>7.0502045185115705</v>
      </c>
      <c r="C9" s="175">
        <v>6.9514687004402438</v>
      </c>
      <c r="D9" s="175">
        <v>6.9500147255974847</v>
      </c>
      <c r="E9" s="175">
        <v>7.0737165781733609</v>
      </c>
      <c r="F9" s="175">
        <v>7.0952677218345395</v>
      </c>
      <c r="G9" s="175">
        <v>7.0329793980030475</v>
      </c>
      <c r="H9" s="175">
        <v>7.0028079327762036</v>
      </c>
      <c r="I9" s="175">
        <v>7.0675545806529394</v>
      </c>
      <c r="J9" s="175">
        <v>7.1532479093765113</v>
      </c>
      <c r="K9" s="175">
        <v>7.0872496414339805</v>
      </c>
      <c r="L9" s="175">
        <v>7.0309460767524596</v>
      </c>
      <c r="M9" s="175">
        <v>7.0302897912809854</v>
      </c>
      <c r="N9" s="175">
        <v>7.0835444168898078</v>
      </c>
      <c r="O9" s="175">
        <v>7.1798641927204985</v>
      </c>
      <c r="P9" s="175">
        <v>7.1741398800688883</v>
      </c>
      <c r="Q9" s="175">
        <v>7.3158199157271149</v>
      </c>
      <c r="R9" s="175">
        <v>7.4341444001505854</v>
      </c>
      <c r="S9" s="175">
        <v>7.7561912814696399</v>
      </c>
      <c r="T9" s="175">
        <v>7.7259317115479691</v>
      </c>
      <c r="U9" s="175">
        <v>7.8962272816529202</v>
      </c>
      <c r="V9" s="175">
        <v>7.7507101270572045</v>
      </c>
      <c r="W9" s="175">
        <v>7.6095520387842468</v>
      </c>
      <c r="X9" s="175">
        <v>7.5866468478249223</v>
      </c>
      <c r="Y9" s="175">
        <v>7.6230171975544723</v>
      </c>
      <c r="Z9" s="175">
        <v>7.6735650828716437</v>
      </c>
      <c r="AA9" s="175">
        <v>7.7028623507052503</v>
      </c>
      <c r="AB9" s="175">
        <v>7.5690022421116838</v>
      </c>
      <c r="AC9" s="175">
        <v>7.5013145359312254</v>
      </c>
      <c r="AD9" s="175">
        <v>7.2380890262995115</v>
      </c>
      <c r="AE9" s="175">
        <v>7.0477941165655276</v>
      </c>
      <c r="AF9" s="175">
        <v>7.0942043470963059</v>
      </c>
      <c r="AG9" s="175">
        <v>7.3432272492567536</v>
      </c>
      <c r="AH9" s="175">
        <v>7.2624478933879812</v>
      </c>
      <c r="AI9" s="175">
        <v>7.2813012126071053</v>
      </c>
      <c r="AJ9" s="181">
        <v>13</v>
      </c>
    </row>
    <row r="10" spans="1:36" x14ac:dyDescent="0.25">
      <c r="A10" s="118" t="s">
        <v>17</v>
      </c>
      <c r="B10" s="175">
        <v>7.038384430507473</v>
      </c>
      <c r="C10" s="175">
        <v>7.1111863079784206</v>
      </c>
      <c r="D10" s="175">
        <v>7.0865765766120461</v>
      </c>
      <c r="E10" s="175">
        <v>7.3578801836604342</v>
      </c>
      <c r="F10" s="175">
        <v>7.41648796244914</v>
      </c>
      <c r="G10" s="175">
        <v>7.5418331615325833</v>
      </c>
      <c r="H10" s="175">
        <v>7.5623681304906833</v>
      </c>
      <c r="I10" s="175">
        <v>7.6123660543784446</v>
      </c>
      <c r="J10" s="175">
        <v>7.5759774839778968</v>
      </c>
      <c r="K10" s="175">
        <v>7.3339488785293723</v>
      </c>
      <c r="L10" s="175">
        <v>7.0089678919246223</v>
      </c>
      <c r="M10" s="175">
        <v>6.7295689265071452</v>
      </c>
      <c r="N10" s="175">
        <v>6.6804530522756744</v>
      </c>
      <c r="O10" s="175">
        <v>6.6946860851689154</v>
      </c>
      <c r="P10" s="175">
        <v>6.642333488513958</v>
      </c>
      <c r="Q10" s="175">
        <v>6.967474218712745</v>
      </c>
      <c r="R10" s="175">
        <v>6.9162442332209055</v>
      </c>
      <c r="S10" s="175">
        <v>7.0061701698301384</v>
      </c>
      <c r="T10" s="175">
        <v>7.0192964067722885</v>
      </c>
      <c r="U10" s="175">
        <v>7.2143195684465438</v>
      </c>
      <c r="V10" s="175">
        <v>7.2245965032839692</v>
      </c>
      <c r="W10" s="175">
        <v>7.1163208453017015</v>
      </c>
      <c r="X10" s="175">
        <v>7.1113738874165877</v>
      </c>
      <c r="Y10" s="175">
        <v>7.159580783752034</v>
      </c>
      <c r="Z10" s="175">
        <v>7.2010272314102108</v>
      </c>
      <c r="AA10" s="175">
        <v>7.3352408690324902</v>
      </c>
      <c r="AB10" s="175">
        <v>7.3762151292490614</v>
      </c>
      <c r="AC10" s="175">
        <v>7.1729751707151657</v>
      </c>
      <c r="AD10" s="175">
        <v>7.0080126543387138</v>
      </c>
      <c r="AE10" s="175">
        <v>6.9425968605937536</v>
      </c>
      <c r="AF10" s="175">
        <v>6.9531230673877644</v>
      </c>
      <c r="AG10" s="175">
        <v>7.0670999675942801</v>
      </c>
      <c r="AH10" s="175">
        <v>7.0208431890167651</v>
      </c>
      <c r="AI10" s="175">
        <v>7.1425732635430208</v>
      </c>
      <c r="AJ10" s="181">
        <v>22</v>
      </c>
    </row>
    <row r="11" spans="1:36" x14ac:dyDescent="0.25">
      <c r="A11" s="118" t="s">
        <v>18</v>
      </c>
      <c r="B11" s="175">
        <v>5.6835810942999032</v>
      </c>
      <c r="C11" s="175">
        <v>5.9089175051453529</v>
      </c>
      <c r="D11" s="175">
        <v>6.1378252718459976</v>
      </c>
      <c r="E11" s="175">
        <v>6.3680100104490274</v>
      </c>
      <c r="F11" s="175">
        <v>6.6606289431930996</v>
      </c>
      <c r="G11" s="175">
        <v>6.7054908682126353</v>
      </c>
      <c r="H11" s="175">
        <v>6.9600794011439824</v>
      </c>
      <c r="I11" s="175">
        <v>7.1546010453394047</v>
      </c>
      <c r="J11" s="175">
        <v>7.1876199934800882</v>
      </c>
      <c r="K11" s="175">
        <v>7.1610817001738107</v>
      </c>
      <c r="L11" s="175">
        <v>7.022849598361308</v>
      </c>
      <c r="M11" s="175">
        <v>6.7639835709172331</v>
      </c>
      <c r="N11" s="175">
        <v>6.8651507506525595</v>
      </c>
      <c r="O11" s="175">
        <v>6.897797440696567</v>
      </c>
      <c r="P11" s="175">
        <v>6.8689114323422968</v>
      </c>
      <c r="Q11" s="175">
        <v>6.9854741290853619</v>
      </c>
      <c r="R11" s="175">
        <v>6.9891445944189527</v>
      </c>
      <c r="S11" s="175">
        <v>7.0974044333923061</v>
      </c>
      <c r="T11" s="175">
        <v>7.0971648079819447</v>
      </c>
      <c r="U11" s="175">
        <v>7.3186928030758578</v>
      </c>
      <c r="V11" s="175">
        <v>7.3301951267933374</v>
      </c>
      <c r="W11" s="175">
        <v>7.3795173012467714</v>
      </c>
      <c r="X11" s="175">
        <v>7.3191024561323488</v>
      </c>
      <c r="Y11" s="175">
        <v>7.3380146620395932</v>
      </c>
      <c r="Z11" s="175">
        <v>7.3040658359097925</v>
      </c>
      <c r="AA11" s="175">
        <v>7.3108669403240638</v>
      </c>
      <c r="AB11" s="175">
        <v>7.2310828564353535</v>
      </c>
      <c r="AC11" s="175">
        <v>7.0369749722538772</v>
      </c>
      <c r="AD11" s="175">
        <v>6.9463057975097584</v>
      </c>
      <c r="AE11" s="175">
        <v>6.796413954032718</v>
      </c>
      <c r="AF11" s="175">
        <v>6.6566589354126995</v>
      </c>
      <c r="AG11" s="175">
        <v>6.5953064584116055</v>
      </c>
      <c r="AH11" s="175">
        <v>6.6828016139761202</v>
      </c>
      <c r="AI11" s="175">
        <v>6.745621570327633</v>
      </c>
      <c r="AJ11" s="181">
        <v>32</v>
      </c>
    </row>
    <row r="12" spans="1:36" x14ac:dyDescent="0.25">
      <c r="A12" s="118" t="s">
        <v>19</v>
      </c>
      <c r="B12" s="175">
        <v>7.6290556202880282</v>
      </c>
      <c r="C12" s="175">
        <v>7.5968948757000936</v>
      </c>
      <c r="D12" s="175">
        <v>7.7394045799256821</v>
      </c>
      <c r="E12" s="175">
        <v>7.8800121594504349</v>
      </c>
      <c r="F12" s="175">
        <v>7.9761693304649128</v>
      </c>
      <c r="G12" s="175">
        <v>7.9545792663833792</v>
      </c>
      <c r="H12" s="175">
        <v>7.9643295297368324</v>
      </c>
      <c r="I12" s="175">
        <v>7.9385745015042559</v>
      </c>
      <c r="J12" s="175">
        <v>7.9985610799798161</v>
      </c>
      <c r="K12" s="175">
        <v>7.8258205255399993</v>
      </c>
      <c r="L12" s="175">
        <v>7.5447867563522628</v>
      </c>
      <c r="M12" s="175">
        <v>7.4834541190276056</v>
      </c>
      <c r="N12" s="175">
        <v>7.4381998602010109</v>
      </c>
      <c r="O12" s="175">
        <v>7.6719382776426857</v>
      </c>
      <c r="P12" s="175">
        <v>7.6738087229262932</v>
      </c>
      <c r="Q12" s="175">
        <v>7.7673177141363245</v>
      </c>
      <c r="R12" s="175">
        <v>7.8100917462819988</v>
      </c>
      <c r="S12" s="175">
        <v>7.9713208660807</v>
      </c>
      <c r="T12" s="175">
        <v>7.9705243085196473</v>
      </c>
      <c r="U12" s="175">
        <v>8.1209412986882956</v>
      </c>
      <c r="V12" s="175">
        <v>8.072558422635451</v>
      </c>
      <c r="W12" s="175">
        <v>8.0708737302655837</v>
      </c>
      <c r="X12" s="175">
        <v>7.9726309108054751</v>
      </c>
      <c r="Y12" s="175">
        <v>7.9913135172947234</v>
      </c>
      <c r="Z12" s="175">
        <v>7.851628332878879</v>
      </c>
      <c r="AA12" s="175">
        <v>7.8431471225042229</v>
      </c>
      <c r="AB12" s="175">
        <v>7.8269279897049095</v>
      </c>
      <c r="AC12" s="175">
        <v>7.7247130653506231</v>
      </c>
      <c r="AD12" s="175">
        <v>7.5972356616072103</v>
      </c>
      <c r="AE12" s="175">
        <v>7.621571948057678</v>
      </c>
      <c r="AF12" s="175">
        <v>7.7457732390995417</v>
      </c>
      <c r="AG12" s="175">
        <v>7.9371657866615593</v>
      </c>
      <c r="AH12" s="175">
        <v>7.9544138499376595</v>
      </c>
      <c r="AI12" s="175">
        <v>8.1015742313843475</v>
      </c>
      <c r="AJ12" s="181">
        <v>2</v>
      </c>
    </row>
    <row r="13" spans="1:36" x14ac:dyDescent="0.25">
      <c r="A13" s="119" t="s">
        <v>20</v>
      </c>
      <c r="B13" s="176">
        <v>6.3565335334278368</v>
      </c>
      <c r="C13" s="176">
        <v>6.3911743458775483</v>
      </c>
      <c r="D13" s="176">
        <v>6.5279738424828047</v>
      </c>
      <c r="E13" s="176">
        <v>6.8919298356013288</v>
      </c>
      <c r="F13" s="176">
        <v>7.0320156583295024</v>
      </c>
      <c r="G13" s="176">
        <v>7.1006710966385675</v>
      </c>
      <c r="H13" s="176">
        <v>7.1153942253038158</v>
      </c>
      <c r="I13" s="176">
        <v>7.1166530218619952</v>
      </c>
      <c r="J13" s="176">
        <v>7.1665766063784027</v>
      </c>
      <c r="K13" s="176">
        <v>7.0898914651646523</v>
      </c>
      <c r="L13" s="176">
        <v>6.9378729037469187</v>
      </c>
      <c r="M13" s="176">
        <v>7.0152751910050801</v>
      </c>
      <c r="N13" s="176">
        <v>7.0123560270959979</v>
      </c>
      <c r="O13" s="176">
        <v>7.0421950439463794</v>
      </c>
      <c r="P13" s="176">
        <v>7.1238293695392896</v>
      </c>
      <c r="Q13" s="176">
        <v>7.0755020220419356</v>
      </c>
      <c r="R13" s="176">
        <v>7.1780964463424448</v>
      </c>
      <c r="S13" s="176">
        <v>7.377937193212122</v>
      </c>
      <c r="T13" s="176">
        <v>7.4014313872125461</v>
      </c>
      <c r="U13" s="176">
        <v>7.4893699158529285</v>
      </c>
      <c r="V13" s="176">
        <v>7.3945827756816813</v>
      </c>
      <c r="W13" s="176">
        <v>7.3394501791080735</v>
      </c>
      <c r="X13" s="176">
        <v>7.2944072441942289</v>
      </c>
      <c r="Y13" s="176">
        <v>7.3434844100672727</v>
      </c>
      <c r="Z13" s="176">
        <v>7.4546252897187495</v>
      </c>
      <c r="AA13" s="176">
        <v>7.4536079988558326</v>
      </c>
      <c r="AB13" s="176">
        <v>7.4227202468842108</v>
      </c>
      <c r="AC13" s="176">
        <v>7.2545106442808232</v>
      </c>
      <c r="AD13" s="176">
        <v>7.0685550452654766</v>
      </c>
      <c r="AE13" s="176">
        <v>6.9410295691697348</v>
      </c>
      <c r="AF13" s="176">
        <v>7.0936085758611336</v>
      </c>
      <c r="AG13" s="176">
        <v>7.2173700045240992</v>
      </c>
      <c r="AH13" s="176">
        <v>7.2134062017495317</v>
      </c>
      <c r="AI13" s="176">
        <v>7.4315203564606671</v>
      </c>
      <c r="AJ13" s="182">
        <v>7</v>
      </c>
    </row>
    <row r="14" spans="1:36" x14ac:dyDescent="0.25">
      <c r="A14" s="118" t="s">
        <v>21</v>
      </c>
      <c r="B14" s="175">
        <v>5.3601630862256497</v>
      </c>
      <c r="C14" s="175">
        <v>5.4431988007230458</v>
      </c>
      <c r="D14" s="175">
        <v>5.6925478012528794</v>
      </c>
      <c r="E14" s="175">
        <v>5.882428593176745</v>
      </c>
      <c r="F14" s="175">
        <v>5.6515963339570723</v>
      </c>
      <c r="G14" s="175">
        <v>6.0678716497607743</v>
      </c>
      <c r="H14" s="175">
        <v>6.1682684991623491</v>
      </c>
      <c r="I14" s="175">
        <v>6.0622737500748149</v>
      </c>
      <c r="J14" s="175">
        <v>6.2862067174775556</v>
      </c>
      <c r="K14" s="175">
        <v>6.3199539691883544</v>
      </c>
      <c r="L14" s="175">
        <v>6.1650812010558189</v>
      </c>
      <c r="M14" s="175">
        <v>5.9714922106585293</v>
      </c>
      <c r="N14" s="175">
        <v>5.6646054534497141</v>
      </c>
      <c r="O14" s="175">
        <v>5.5256560719289061</v>
      </c>
      <c r="P14" s="175">
        <v>5.5866475410980847</v>
      </c>
      <c r="Q14" s="175">
        <v>5.4859243421448234</v>
      </c>
      <c r="R14" s="175">
        <v>5.5743233518253197</v>
      </c>
      <c r="S14" s="175">
        <v>5.7241527062380149</v>
      </c>
      <c r="T14" s="175">
        <v>5.9851267316289372</v>
      </c>
      <c r="U14" s="175">
        <v>6.0838048378759382</v>
      </c>
      <c r="V14" s="175">
        <v>6.0923518464768982</v>
      </c>
      <c r="W14" s="175">
        <v>6.0863206208187473</v>
      </c>
      <c r="X14" s="175">
        <v>6.1249311679968725</v>
      </c>
      <c r="Y14" s="175">
        <v>6.2809114688238061</v>
      </c>
      <c r="Z14" s="175">
        <v>6.2728488249550551</v>
      </c>
      <c r="AA14" s="175">
        <v>6.294055601713894</v>
      </c>
      <c r="AB14" s="175">
        <v>6.3369136162325228</v>
      </c>
      <c r="AC14" s="175">
        <v>6.1713695410832363</v>
      </c>
      <c r="AD14" s="175">
        <v>6.149039873906152</v>
      </c>
      <c r="AE14" s="175">
        <v>6.1103704659936717</v>
      </c>
      <c r="AF14" s="175">
        <v>6.2448831795438835</v>
      </c>
      <c r="AG14" s="175">
        <v>6.2141216354339228</v>
      </c>
      <c r="AH14" s="175">
        <v>6.1141949382654479</v>
      </c>
      <c r="AI14" s="175">
        <v>6.2011080681124016</v>
      </c>
      <c r="AJ14" s="181">
        <v>46</v>
      </c>
    </row>
    <row r="15" spans="1:36" x14ac:dyDescent="0.25">
      <c r="A15" s="118" t="s">
        <v>22</v>
      </c>
      <c r="B15" s="175">
        <v>6.1721390344535481</v>
      </c>
      <c r="C15" s="175">
        <v>6.0691760217711845</v>
      </c>
      <c r="D15" s="175">
        <v>6.2430328685990872</v>
      </c>
      <c r="E15" s="175">
        <v>6.5270767832229355</v>
      </c>
      <c r="F15" s="175">
        <v>6.4093592458910136</v>
      </c>
      <c r="G15" s="175">
        <v>6.4002766600624383</v>
      </c>
      <c r="H15" s="175">
        <v>6.3324572097609702</v>
      </c>
      <c r="I15" s="175">
        <v>6.5575066990121345</v>
      </c>
      <c r="J15" s="175">
        <v>6.7397641552340284</v>
      </c>
      <c r="K15" s="175">
        <v>6.7336590083389174</v>
      </c>
      <c r="L15" s="175">
        <v>6.5506210160551452</v>
      </c>
      <c r="M15" s="175">
        <v>6.5194963632494991</v>
      </c>
      <c r="N15" s="175">
        <v>6.5837218769015093</v>
      </c>
      <c r="O15" s="175">
        <v>6.6418981899433875</v>
      </c>
      <c r="P15" s="175">
        <v>6.4798807351984111</v>
      </c>
      <c r="Q15" s="175">
        <v>6.4286277312371327</v>
      </c>
      <c r="R15" s="175">
        <v>6.5041609727626541</v>
      </c>
      <c r="S15" s="175">
        <v>6.688666736597245</v>
      </c>
      <c r="T15" s="175">
        <v>6.7011737301033918</v>
      </c>
      <c r="U15" s="175">
        <v>6.8892685417373842</v>
      </c>
      <c r="V15" s="175">
        <v>6.8465843632056007</v>
      </c>
      <c r="W15" s="175">
        <v>6.7910609703214035</v>
      </c>
      <c r="X15" s="175">
        <v>6.7650924301074227</v>
      </c>
      <c r="Y15" s="175">
        <v>6.8672053436341969</v>
      </c>
      <c r="Z15" s="175">
        <v>6.9994380256296695</v>
      </c>
      <c r="AA15" s="175">
        <v>7.122181055813992</v>
      </c>
      <c r="AB15" s="175">
        <v>7.1634794716061378</v>
      </c>
      <c r="AC15" s="175">
        <v>6.877296769918817</v>
      </c>
      <c r="AD15" s="175">
        <v>6.5783106223179635</v>
      </c>
      <c r="AE15" s="175">
        <v>6.5407965237954846</v>
      </c>
      <c r="AF15" s="175">
        <v>6.6391131031508301</v>
      </c>
      <c r="AG15" s="175">
        <v>6.9728298611726451</v>
      </c>
      <c r="AH15" s="175">
        <v>7.0505704019704432</v>
      </c>
      <c r="AI15" s="175">
        <v>7.1642729742963356</v>
      </c>
      <c r="AJ15" s="181">
        <v>18</v>
      </c>
    </row>
    <row r="16" spans="1:36" x14ac:dyDescent="0.25">
      <c r="A16" s="118" t="s">
        <v>23</v>
      </c>
      <c r="B16" s="175">
        <v>6.0002816072027167</v>
      </c>
      <c r="C16" s="175">
        <v>6.1089202682989443</v>
      </c>
      <c r="D16" s="175">
        <v>6.0527203041495881</v>
      </c>
      <c r="E16" s="175">
        <v>6.5589499331391679</v>
      </c>
      <c r="F16" s="175">
        <v>6.6069663692284815</v>
      </c>
      <c r="G16" s="175">
        <v>6.638389686757983</v>
      </c>
      <c r="H16" s="175">
        <v>6.6973192683805243</v>
      </c>
      <c r="I16" s="175">
        <v>6.9359839867937447</v>
      </c>
      <c r="J16" s="175">
        <v>7.0719644443126937</v>
      </c>
      <c r="K16" s="175">
        <v>7.01418564664072</v>
      </c>
      <c r="L16" s="175">
        <v>6.7320205469092516</v>
      </c>
      <c r="M16" s="175">
        <v>6.810576040687959</v>
      </c>
      <c r="N16" s="175">
        <v>6.7928344660181859</v>
      </c>
      <c r="O16" s="175">
        <v>6.8597600695240386</v>
      </c>
      <c r="P16" s="175">
        <v>6.8481265579362072</v>
      </c>
      <c r="Q16" s="175">
        <v>7.0029169966493869</v>
      </c>
      <c r="R16" s="175">
        <v>7.1187399191069112</v>
      </c>
      <c r="S16" s="175">
        <v>7.2318581372569914</v>
      </c>
      <c r="T16" s="175">
        <v>7.2330264859332383</v>
      </c>
      <c r="U16" s="175">
        <v>7.3205298077516519</v>
      </c>
      <c r="V16" s="175">
        <v>7.226494752771349</v>
      </c>
      <c r="W16" s="175">
        <v>7.1087672712240995</v>
      </c>
      <c r="X16" s="175">
        <v>7.1016103052932955</v>
      </c>
      <c r="Y16" s="175">
        <v>7.0891528179617778</v>
      </c>
      <c r="Z16" s="175">
        <v>7.0406565317972278</v>
      </c>
      <c r="AA16" s="175">
        <v>7.1600987781321273</v>
      </c>
      <c r="AB16" s="175">
        <v>7.2100624688191912</v>
      </c>
      <c r="AC16" s="175">
        <v>7.0347844993450233</v>
      </c>
      <c r="AD16" s="175">
        <v>6.7346907980005319</v>
      </c>
      <c r="AE16" s="175">
        <v>6.6324806142607775</v>
      </c>
      <c r="AF16" s="175">
        <v>6.5911384039709446</v>
      </c>
      <c r="AG16" s="175">
        <v>6.6425813215363725</v>
      </c>
      <c r="AH16" s="175">
        <v>6.5769097219970289</v>
      </c>
      <c r="AI16" s="175">
        <v>6.6891568523340856</v>
      </c>
      <c r="AJ16" s="181">
        <v>32</v>
      </c>
    </row>
    <row r="17" spans="1:36" x14ac:dyDescent="0.25">
      <c r="A17" s="118" t="s">
        <v>24</v>
      </c>
      <c r="B17" s="175">
        <v>6.5579263119762246</v>
      </c>
      <c r="C17" s="175">
        <v>6.6000728446938171</v>
      </c>
      <c r="D17" s="175">
        <v>6.4882819383021202</v>
      </c>
      <c r="E17" s="175">
        <v>6.7650769775028392</v>
      </c>
      <c r="F17" s="175">
        <v>6.8544111847921236</v>
      </c>
      <c r="G17" s="175">
        <v>7.0137503116863478</v>
      </c>
      <c r="H17" s="175">
        <v>7.0243181251496338</v>
      </c>
      <c r="I17" s="175">
        <v>7.1039287520287564</v>
      </c>
      <c r="J17" s="175">
        <v>7.1705710723146021</v>
      </c>
      <c r="K17" s="175">
        <v>7.2262901655408784</v>
      </c>
      <c r="L17" s="175">
        <v>6.9824059034491901</v>
      </c>
      <c r="M17" s="175">
        <v>6.9922604649008591</v>
      </c>
      <c r="N17" s="175">
        <v>7.0788646944653237</v>
      </c>
      <c r="O17" s="175">
        <v>7.1030155708472487</v>
      </c>
      <c r="P17" s="175">
        <v>7.2312223629227015</v>
      </c>
      <c r="Q17" s="175">
        <v>7.3716649972396091</v>
      </c>
      <c r="R17" s="175">
        <v>7.3729533945527459</v>
      </c>
      <c r="S17" s="175">
        <v>7.5041641024787848</v>
      </c>
      <c r="T17" s="175">
        <v>7.4648558491308483</v>
      </c>
      <c r="U17" s="175">
        <v>7.5482091913146059</v>
      </c>
      <c r="V17" s="175">
        <v>7.487272358413871</v>
      </c>
      <c r="W17" s="175">
        <v>7.419995467356487</v>
      </c>
      <c r="X17" s="175">
        <v>7.4004652859324702</v>
      </c>
      <c r="Y17" s="175">
        <v>7.4125968052930693</v>
      </c>
      <c r="Z17" s="175">
        <v>7.1648993460597596</v>
      </c>
      <c r="AA17" s="175">
        <v>7.2627225280753258</v>
      </c>
      <c r="AB17" s="175">
        <v>7.2913769371087662</v>
      </c>
      <c r="AC17" s="175">
        <v>7.124585020050664</v>
      </c>
      <c r="AD17" s="175">
        <v>6.7646190742304375</v>
      </c>
      <c r="AE17" s="175">
        <v>6.6664490152866351</v>
      </c>
      <c r="AF17" s="175">
        <v>6.8595597771297365</v>
      </c>
      <c r="AG17" s="175">
        <v>7.0717900547055335</v>
      </c>
      <c r="AH17" s="175">
        <v>7.0528947219395555</v>
      </c>
      <c r="AI17" s="175">
        <v>7.2494573453271522</v>
      </c>
      <c r="AJ17" s="181">
        <v>18</v>
      </c>
    </row>
    <row r="18" spans="1:36" x14ac:dyDescent="0.25">
      <c r="A18" s="118" t="s">
        <v>25</v>
      </c>
      <c r="B18" s="175">
        <v>6.3209641870799098</v>
      </c>
      <c r="C18" s="175">
        <v>6.0226211857402561</v>
      </c>
      <c r="D18" s="175">
        <v>5.9276277696063469</v>
      </c>
      <c r="E18" s="175">
        <v>6.3305949489364108</v>
      </c>
      <c r="F18" s="175">
        <v>6.3295151297020498</v>
      </c>
      <c r="G18" s="175">
        <v>6.383093199929931</v>
      </c>
      <c r="H18" s="175">
        <v>6.4535722647111973</v>
      </c>
      <c r="I18" s="175">
        <v>6.4225784036061953</v>
      </c>
      <c r="J18" s="175">
        <v>6.5628857936552052</v>
      </c>
      <c r="K18" s="175">
        <v>6.4954263113280248</v>
      </c>
      <c r="L18" s="175">
        <v>6.3908692872442439</v>
      </c>
      <c r="M18" s="175">
        <v>6.4095362735583192</v>
      </c>
      <c r="N18" s="175">
        <v>6.2674718108820615</v>
      </c>
      <c r="O18" s="175">
        <v>6.4750239917408807</v>
      </c>
      <c r="P18" s="175">
        <v>6.4929860798497865</v>
      </c>
      <c r="Q18" s="175">
        <v>6.7786645195957398</v>
      </c>
      <c r="R18" s="175">
        <v>6.8018857080992357</v>
      </c>
      <c r="S18" s="175">
        <v>7.0132385403517938</v>
      </c>
      <c r="T18" s="175">
        <v>6.9875124305642133</v>
      </c>
      <c r="U18" s="175">
        <v>7.0074783735867099</v>
      </c>
      <c r="V18" s="175">
        <v>6.9489463055468299</v>
      </c>
      <c r="W18" s="175">
        <v>6.9685522979550987</v>
      </c>
      <c r="X18" s="175">
        <v>6.9652008750907255</v>
      </c>
      <c r="Y18" s="175">
        <v>7.1575171387254137</v>
      </c>
      <c r="Z18" s="175">
        <v>7.1127440375426714</v>
      </c>
      <c r="AA18" s="175">
        <v>7.1344907947666023</v>
      </c>
      <c r="AB18" s="175">
        <v>7.0164886397990669</v>
      </c>
      <c r="AC18" s="175">
        <v>6.9197489843508349</v>
      </c>
      <c r="AD18" s="175">
        <v>6.6330045352821578</v>
      </c>
      <c r="AE18" s="175">
        <v>6.5448556264358082</v>
      </c>
      <c r="AF18" s="175">
        <v>6.7411032713257413</v>
      </c>
      <c r="AG18" s="175">
        <v>6.8072375391934168</v>
      </c>
      <c r="AH18" s="175">
        <v>6.7754910964012121</v>
      </c>
      <c r="AI18" s="175">
        <v>6.9066824567596399</v>
      </c>
      <c r="AJ18" s="181">
        <v>27</v>
      </c>
    </row>
    <row r="19" spans="1:36" x14ac:dyDescent="0.25">
      <c r="A19" s="118" t="s">
        <v>26</v>
      </c>
      <c r="B19" s="175">
        <v>6.2944186336057273</v>
      </c>
      <c r="C19" s="175">
        <v>6.4609640414711551</v>
      </c>
      <c r="D19" s="175">
        <v>6.3432553260101541</v>
      </c>
      <c r="E19" s="175">
        <v>6.6957639982211177</v>
      </c>
      <c r="F19" s="175">
        <v>6.6881690846237154</v>
      </c>
      <c r="G19" s="175">
        <v>6.7365384240470547</v>
      </c>
      <c r="H19" s="175">
        <v>6.735575268695821</v>
      </c>
      <c r="I19" s="175">
        <v>6.6586306614972619</v>
      </c>
      <c r="J19" s="175">
        <v>6.9394482894594853</v>
      </c>
      <c r="K19" s="175">
        <v>6.8864194347553349</v>
      </c>
      <c r="L19" s="175">
        <v>6.7864413434377333</v>
      </c>
      <c r="M19" s="175">
        <v>6.838844910580586</v>
      </c>
      <c r="N19" s="175">
        <v>6.6362766720015571</v>
      </c>
      <c r="O19" s="175">
        <v>6.5391597145859208</v>
      </c>
      <c r="P19" s="175">
        <v>6.6620209453094787</v>
      </c>
      <c r="Q19" s="175">
        <v>6.8703039365749454</v>
      </c>
      <c r="R19" s="175">
        <v>7.0144318074934349</v>
      </c>
      <c r="S19" s="175">
        <v>7.1809606614300199</v>
      </c>
      <c r="T19" s="175">
        <v>7.1734221681579697</v>
      </c>
      <c r="U19" s="175">
        <v>7.2366094707532973</v>
      </c>
      <c r="V19" s="175">
        <v>7.0949411569168985</v>
      </c>
      <c r="W19" s="175">
        <v>6.9743287042317519</v>
      </c>
      <c r="X19" s="175">
        <v>6.9713329222573392</v>
      </c>
      <c r="Y19" s="175">
        <v>7.0343304551940919</v>
      </c>
      <c r="Z19" s="175">
        <v>7.1435888461530945</v>
      </c>
      <c r="AA19" s="175">
        <v>7.2121045361169074</v>
      </c>
      <c r="AB19" s="175">
        <v>7.2224137899887451</v>
      </c>
      <c r="AC19" s="175">
        <v>7.2215882656237085</v>
      </c>
      <c r="AD19" s="175">
        <v>6.9170838362896205</v>
      </c>
      <c r="AE19" s="175">
        <v>6.7675870422746263</v>
      </c>
      <c r="AF19" s="175">
        <v>6.9805870172829829</v>
      </c>
      <c r="AG19" s="175">
        <v>7.0907220336973333</v>
      </c>
      <c r="AH19" s="175">
        <v>7.2771404257008188</v>
      </c>
      <c r="AI19" s="175">
        <v>7.2735482431650818</v>
      </c>
      <c r="AJ19" s="181">
        <v>13</v>
      </c>
    </row>
    <row r="20" spans="1:36" x14ac:dyDescent="0.25">
      <c r="A20" s="118" t="s">
        <v>27</v>
      </c>
      <c r="B20" s="175">
        <v>5.8442860589604413</v>
      </c>
      <c r="C20" s="175">
        <v>6.123635250895707</v>
      </c>
      <c r="D20" s="175">
        <v>6.0880164341367893</v>
      </c>
      <c r="E20" s="175">
        <v>6.5736503606393653</v>
      </c>
      <c r="F20" s="175">
        <v>6.5730509631649765</v>
      </c>
      <c r="G20" s="175">
        <v>6.5497888284679497</v>
      </c>
      <c r="H20" s="175">
        <v>6.5646368067473482</v>
      </c>
      <c r="I20" s="175">
        <v>6.7224202191444933</v>
      </c>
      <c r="J20" s="175">
        <v>6.8237745243759562</v>
      </c>
      <c r="K20" s="175">
        <v>6.775663173873089</v>
      </c>
      <c r="L20" s="175">
        <v>6.434669532140525</v>
      </c>
      <c r="M20" s="175">
        <v>6.4979980157527235</v>
      </c>
      <c r="N20" s="175">
        <v>6.5172648560807298</v>
      </c>
      <c r="O20" s="175">
        <v>6.6050228166188658</v>
      </c>
      <c r="P20" s="175">
        <v>6.5005086482562042</v>
      </c>
      <c r="Q20" s="175">
        <v>6.613093907952063</v>
      </c>
      <c r="R20" s="175">
        <v>6.5985733040767585</v>
      </c>
      <c r="S20" s="175">
        <v>6.697960334358342</v>
      </c>
      <c r="T20" s="175">
        <v>6.7359835060432971</v>
      </c>
      <c r="U20" s="175">
        <v>6.8677917288740913</v>
      </c>
      <c r="V20" s="175">
        <v>6.7705547985714949</v>
      </c>
      <c r="W20" s="175">
        <v>6.7055535327338518</v>
      </c>
      <c r="X20" s="175">
        <v>6.5982238565835116</v>
      </c>
      <c r="Y20" s="175">
        <v>6.6381258052025025</v>
      </c>
      <c r="Z20" s="175">
        <v>6.7240766284460145</v>
      </c>
      <c r="AA20" s="175">
        <v>6.66566786573408</v>
      </c>
      <c r="AB20" s="175">
        <v>6.6482903937429816</v>
      </c>
      <c r="AC20" s="175">
        <v>6.5963711517454193</v>
      </c>
      <c r="AD20" s="175">
        <v>6.239368203644859</v>
      </c>
      <c r="AE20" s="175">
        <v>6.0899066567668401</v>
      </c>
      <c r="AF20" s="175">
        <v>6.2068680242045469</v>
      </c>
      <c r="AG20" s="175">
        <v>6.3074785731101422</v>
      </c>
      <c r="AH20" s="175">
        <v>6.3098592135231506</v>
      </c>
      <c r="AI20" s="175">
        <v>6.3921021371557893</v>
      </c>
      <c r="AJ20" s="181">
        <v>40</v>
      </c>
    </row>
    <row r="21" spans="1:36" x14ac:dyDescent="0.25">
      <c r="A21" s="118" t="s">
        <v>28</v>
      </c>
      <c r="B21" s="175">
        <v>6.2698431950304707</v>
      </c>
      <c r="C21" s="175">
        <v>6.0264172195167278</v>
      </c>
      <c r="D21" s="175">
        <v>5.7347507219083305</v>
      </c>
      <c r="E21" s="175">
        <v>6.165275064815396</v>
      </c>
      <c r="F21" s="175">
        <v>6.0421362061892028</v>
      </c>
      <c r="G21" s="175">
        <v>5.995837947011637</v>
      </c>
      <c r="H21" s="175">
        <v>5.9868123147748058</v>
      </c>
      <c r="I21" s="175">
        <v>6.3928822346058274</v>
      </c>
      <c r="J21" s="175">
        <v>6.2556514087163384</v>
      </c>
      <c r="K21" s="175">
        <v>6.3452970436493068</v>
      </c>
      <c r="L21" s="175">
        <v>6.2091785333419116</v>
      </c>
      <c r="M21" s="175">
        <v>6.4081370222693907</v>
      </c>
      <c r="N21" s="175">
        <v>6.4396383739807712</v>
      </c>
      <c r="O21" s="175">
        <v>6.6615615006824607</v>
      </c>
      <c r="P21" s="175">
        <v>6.6109203446816061</v>
      </c>
      <c r="Q21" s="175">
        <v>6.6829239103790892</v>
      </c>
      <c r="R21" s="175">
        <v>6.6824729015395663</v>
      </c>
      <c r="S21" s="175">
        <v>6.6668552713113511</v>
      </c>
      <c r="T21" s="175">
        <v>6.4726199543277518</v>
      </c>
      <c r="U21" s="175">
        <v>6.578841502559869</v>
      </c>
      <c r="V21" s="175">
        <v>6.5269305220623322</v>
      </c>
      <c r="W21" s="175">
        <v>6.4230538874293446</v>
      </c>
      <c r="X21" s="175">
        <v>6.5135761768157616</v>
      </c>
      <c r="Y21" s="175">
        <v>6.5152293554902601</v>
      </c>
      <c r="Z21" s="175">
        <v>6.6234984491885847</v>
      </c>
      <c r="AA21" s="175">
        <v>6.7037909701049605</v>
      </c>
      <c r="AB21" s="175">
        <v>6.7958998226868736</v>
      </c>
      <c r="AC21" s="175">
        <v>6.6599746825918835</v>
      </c>
      <c r="AD21" s="175">
        <v>6.4014505118626142</v>
      </c>
      <c r="AE21" s="175">
        <v>6.5415096573818481</v>
      </c>
      <c r="AF21" s="175">
        <v>6.7225453633323049</v>
      </c>
      <c r="AG21" s="175">
        <v>6.9753856143178963</v>
      </c>
      <c r="AH21" s="175">
        <v>7.0268616985116639</v>
      </c>
      <c r="AI21" s="175">
        <v>6.9583911289968086</v>
      </c>
      <c r="AJ21" s="181">
        <v>23</v>
      </c>
    </row>
    <row r="22" spans="1:36" x14ac:dyDescent="0.25">
      <c r="A22" s="118" t="s">
        <v>29</v>
      </c>
      <c r="B22" s="175">
        <v>5.4764223412836737</v>
      </c>
      <c r="C22" s="175">
        <v>5.5492995771847049</v>
      </c>
      <c r="D22" s="175">
        <v>5.6079075728982355</v>
      </c>
      <c r="E22" s="175">
        <v>5.7506068197326172</v>
      </c>
      <c r="F22" s="175">
        <v>5.8591535139912123</v>
      </c>
      <c r="G22" s="175">
        <v>5.9798442468342765</v>
      </c>
      <c r="H22" s="175">
        <v>6.0126680539971344</v>
      </c>
      <c r="I22" s="175">
        <v>6.2189419434193987</v>
      </c>
      <c r="J22" s="175">
        <v>6.3523288246747542</v>
      </c>
      <c r="K22" s="175">
        <v>6.1304951407645873</v>
      </c>
      <c r="L22" s="175">
        <v>5.7298277202555852</v>
      </c>
      <c r="M22" s="175">
        <v>5.7398794912387965</v>
      </c>
      <c r="N22" s="175">
        <v>5.8233573612324934</v>
      </c>
      <c r="O22" s="175">
        <v>5.9598892926033855</v>
      </c>
      <c r="P22" s="175">
        <v>5.9876951029945644</v>
      </c>
      <c r="Q22" s="175">
        <v>6.1420745719016487</v>
      </c>
      <c r="R22" s="175">
        <v>6.1160201674107357</v>
      </c>
      <c r="S22" s="175">
        <v>6.2498712360097457</v>
      </c>
      <c r="T22" s="175">
        <v>6.2477641757505955</v>
      </c>
      <c r="U22" s="175">
        <v>6.326433946634574</v>
      </c>
      <c r="V22" s="175">
        <v>6.3784992456110006</v>
      </c>
      <c r="W22" s="175">
        <v>6.3139467603550017</v>
      </c>
      <c r="X22" s="175">
        <v>6.2844033283003329</v>
      </c>
      <c r="Y22" s="175">
        <v>6.3587621418382598</v>
      </c>
      <c r="Z22" s="175">
        <v>6.2665568081125222</v>
      </c>
      <c r="AA22" s="175">
        <v>6.286525054156356</v>
      </c>
      <c r="AB22" s="175">
        <v>6.3224392390695741</v>
      </c>
      <c r="AC22" s="175">
        <v>6.2972842523861203</v>
      </c>
      <c r="AD22" s="175">
        <v>6.2355758992226482</v>
      </c>
      <c r="AE22" s="175">
        <v>6.353534517109348</v>
      </c>
      <c r="AF22" s="175">
        <v>6.197648442175236</v>
      </c>
      <c r="AG22" s="175">
        <v>6.391048158673704</v>
      </c>
      <c r="AH22" s="175">
        <v>6.5007397743244795</v>
      </c>
      <c r="AI22" s="175">
        <v>6.5496909843258608</v>
      </c>
      <c r="AJ22" s="181">
        <v>38</v>
      </c>
    </row>
    <row r="23" spans="1:36" x14ac:dyDescent="0.25">
      <c r="A23" s="119" t="s">
        <v>30</v>
      </c>
      <c r="B23" s="176">
        <v>6.3909949326441406</v>
      </c>
      <c r="C23" s="176">
        <v>6.5569527597635551</v>
      </c>
      <c r="D23" s="176">
        <v>6.6819341433220671</v>
      </c>
      <c r="E23" s="176">
        <v>6.9216011514632996</v>
      </c>
      <c r="F23" s="176">
        <v>7.0049883675951463</v>
      </c>
      <c r="G23" s="176">
        <v>7.1364955882578398</v>
      </c>
      <c r="H23" s="176">
        <v>7.2251048998185174</v>
      </c>
      <c r="I23" s="176">
        <v>7.2676496983635905</v>
      </c>
      <c r="J23" s="176">
        <v>7.3222283146883038</v>
      </c>
      <c r="K23" s="176">
        <v>7.2857263228163154</v>
      </c>
      <c r="L23" s="176">
        <v>7.1436714124941583</v>
      </c>
      <c r="M23" s="176">
        <v>7.1091060085075206</v>
      </c>
      <c r="N23" s="176">
        <v>7.0613207859009934</v>
      </c>
      <c r="O23" s="176">
        <v>7.0209640158162303</v>
      </c>
      <c r="P23" s="176">
        <v>7.1220784492017097</v>
      </c>
      <c r="Q23" s="176">
        <v>7.2762711157311948</v>
      </c>
      <c r="R23" s="176">
        <v>7.3093887014589249</v>
      </c>
      <c r="S23" s="176">
        <v>7.4200636780010605</v>
      </c>
      <c r="T23" s="176">
        <v>7.4449806018888625</v>
      </c>
      <c r="U23" s="176">
        <v>7.5570729485597639</v>
      </c>
      <c r="V23" s="176">
        <v>7.5419657748047078</v>
      </c>
      <c r="W23" s="176">
        <v>7.541850154341315</v>
      </c>
      <c r="X23" s="176">
        <v>7.5580011258621704</v>
      </c>
      <c r="Y23" s="176">
        <v>7.7438231291849924</v>
      </c>
      <c r="Z23" s="176">
        <v>7.689910607915575</v>
      </c>
      <c r="AA23" s="176">
        <v>7.5401262909250493</v>
      </c>
      <c r="AB23" s="176">
        <v>7.599213858223842</v>
      </c>
      <c r="AC23" s="176">
        <v>7.4427120681816143</v>
      </c>
      <c r="AD23" s="176">
        <v>7.2133225014924705</v>
      </c>
      <c r="AE23" s="176">
        <v>7.1637964192441403</v>
      </c>
      <c r="AF23" s="176">
        <v>7.2897474607613288</v>
      </c>
      <c r="AG23" s="176">
        <v>7.3153649236298932</v>
      </c>
      <c r="AH23" s="176">
        <v>7.2296996972503917</v>
      </c>
      <c r="AI23" s="176">
        <v>7.2396959319782255</v>
      </c>
      <c r="AJ23" s="182">
        <v>18</v>
      </c>
    </row>
    <row r="24" spans="1:36" x14ac:dyDescent="0.25">
      <c r="A24" s="118" t="s">
        <v>31</v>
      </c>
      <c r="B24" s="175">
        <v>5.7715229724878192</v>
      </c>
      <c r="C24" s="175">
        <v>6.0850180344592948</v>
      </c>
      <c r="D24" s="175">
        <v>6.2786107519915655</v>
      </c>
      <c r="E24" s="175">
        <v>6.6965581851663893</v>
      </c>
      <c r="F24" s="175">
        <v>6.8086133226849546</v>
      </c>
      <c r="G24" s="175">
        <v>6.8029051667630887</v>
      </c>
      <c r="H24" s="175">
        <v>6.773585354359617</v>
      </c>
      <c r="I24" s="175">
        <v>6.8760478829113145</v>
      </c>
      <c r="J24" s="175">
        <v>6.8589021030205144</v>
      </c>
      <c r="K24" s="175">
        <v>6.7809220136559958</v>
      </c>
      <c r="L24" s="175">
        <v>6.514841625360364</v>
      </c>
      <c r="M24" s="175">
        <v>6.6005023271257395</v>
      </c>
      <c r="N24" s="175">
        <v>6.6422894780505324</v>
      </c>
      <c r="O24" s="175">
        <v>6.8060503991977157</v>
      </c>
      <c r="P24" s="175">
        <v>6.8060056614519278</v>
      </c>
      <c r="Q24" s="175">
        <v>6.9849990984751642</v>
      </c>
      <c r="R24" s="175">
        <v>7.0852215051223943</v>
      </c>
      <c r="S24" s="175">
        <v>7.2458484122647411</v>
      </c>
      <c r="T24" s="175">
        <v>7.3911120713439287</v>
      </c>
      <c r="U24" s="175">
        <v>7.5345875825274291</v>
      </c>
      <c r="V24" s="175">
        <v>7.3995733383660038</v>
      </c>
      <c r="W24" s="175">
        <v>7.3209437246144375</v>
      </c>
      <c r="X24" s="175">
        <v>7.2582935152586572</v>
      </c>
      <c r="Y24" s="175">
        <v>7.265010523755369</v>
      </c>
      <c r="Z24" s="175">
        <v>7.3598733809489971</v>
      </c>
      <c r="AA24" s="175">
        <v>7.4645255554322096</v>
      </c>
      <c r="AB24" s="175">
        <v>7.4277623220295732</v>
      </c>
      <c r="AC24" s="175">
        <v>7.2140623379495059</v>
      </c>
      <c r="AD24" s="175">
        <v>7.0229055321270932</v>
      </c>
      <c r="AE24" s="175">
        <v>6.9399080898019934</v>
      </c>
      <c r="AF24" s="175">
        <v>7.0383496855023431</v>
      </c>
      <c r="AG24" s="175">
        <v>7.175517702687995</v>
      </c>
      <c r="AH24" s="175">
        <v>7.2074138274752988</v>
      </c>
      <c r="AI24" s="175">
        <v>7.2696460810783172</v>
      </c>
      <c r="AJ24" s="181">
        <v>13</v>
      </c>
    </row>
    <row r="25" spans="1:36" x14ac:dyDescent="0.25">
      <c r="A25" s="118" t="s">
        <v>32</v>
      </c>
      <c r="B25" s="175">
        <v>4.5075403968055143</v>
      </c>
      <c r="C25" s="175">
        <v>4.65547518604897</v>
      </c>
      <c r="D25" s="175">
        <v>4.4394753912462299</v>
      </c>
      <c r="E25" s="175">
        <v>4.9935297261174574</v>
      </c>
      <c r="F25" s="175">
        <v>5.4669719076726677</v>
      </c>
      <c r="G25" s="175">
        <v>5.3959349128687393</v>
      </c>
      <c r="H25" s="175">
        <v>5.5443164611689797</v>
      </c>
      <c r="I25" s="175">
        <v>5.6575132430469566</v>
      </c>
      <c r="J25" s="175">
        <v>5.8852839239152539</v>
      </c>
      <c r="K25" s="175">
        <v>5.7461668258113443</v>
      </c>
      <c r="L25" s="175">
        <v>5.6744428291696307</v>
      </c>
      <c r="M25" s="175">
        <v>5.7925897938207491</v>
      </c>
      <c r="N25" s="175">
        <v>5.8668137115778967</v>
      </c>
      <c r="O25" s="175">
        <v>6.1731483022079621</v>
      </c>
      <c r="P25" s="175">
        <v>6.307934091439189</v>
      </c>
      <c r="Q25" s="175">
        <v>6.4783267043935213</v>
      </c>
      <c r="R25" s="175">
        <v>6.5595074251332477</v>
      </c>
      <c r="S25" s="175">
        <v>6.7619157129543543</v>
      </c>
      <c r="T25" s="175">
        <v>6.8162383101059971</v>
      </c>
      <c r="U25" s="175">
        <v>6.9415490044471388</v>
      </c>
      <c r="V25" s="175">
        <v>6.816313077245244</v>
      </c>
      <c r="W25" s="175">
        <v>6.7709967206264965</v>
      </c>
      <c r="X25" s="175">
        <v>6.6295926758331563</v>
      </c>
      <c r="Y25" s="175">
        <v>6.5708879828364806</v>
      </c>
      <c r="Z25" s="175">
        <v>6.7073649520244407</v>
      </c>
      <c r="AA25" s="175">
        <v>6.6795691291072998</v>
      </c>
      <c r="AB25" s="175">
        <v>6.500122367741902</v>
      </c>
      <c r="AC25" s="175">
        <v>6.4770697414579779</v>
      </c>
      <c r="AD25" s="175">
        <v>6.141307670422818</v>
      </c>
      <c r="AE25" s="175">
        <v>6.0770309928730173</v>
      </c>
      <c r="AF25" s="175">
        <v>6.3644789385763785</v>
      </c>
      <c r="AG25" s="175">
        <v>6.6652928974596763</v>
      </c>
      <c r="AH25" s="175">
        <v>6.7554370069381937</v>
      </c>
      <c r="AI25" s="175">
        <v>6.8990170740691807</v>
      </c>
      <c r="AJ25" s="181">
        <v>27</v>
      </c>
    </row>
    <row r="26" spans="1:36" x14ac:dyDescent="0.25">
      <c r="A26" s="118" t="s">
        <v>33</v>
      </c>
      <c r="B26" s="175">
        <v>5.1649135917425646</v>
      </c>
      <c r="C26" s="175">
        <v>5.218876850714623</v>
      </c>
      <c r="D26" s="175">
        <v>5.5884529632226077</v>
      </c>
      <c r="E26" s="175">
        <v>5.8273233746721997</v>
      </c>
      <c r="F26" s="175">
        <v>5.7313433193075776</v>
      </c>
      <c r="G26" s="175">
        <v>5.8842579729557913</v>
      </c>
      <c r="H26" s="175">
        <v>5.7764224172530847</v>
      </c>
      <c r="I26" s="175">
        <v>5.7527203111571339</v>
      </c>
      <c r="J26" s="175">
        <v>6.0344376911880602</v>
      </c>
      <c r="K26" s="175">
        <v>6.015437038558793</v>
      </c>
      <c r="L26" s="175">
        <v>5.8306864210129632</v>
      </c>
      <c r="M26" s="175">
        <v>5.6513254747902542</v>
      </c>
      <c r="N26" s="175">
        <v>5.6303739007972204</v>
      </c>
      <c r="O26" s="175">
        <v>5.8478866167693058</v>
      </c>
      <c r="P26" s="175">
        <v>5.8663670458912947</v>
      </c>
      <c r="Q26" s="175">
        <v>6.0770282180961717</v>
      </c>
      <c r="R26" s="175">
        <v>6.1212437135430884</v>
      </c>
      <c r="S26" s="175">
        <v>6.3742524999317958</v>
      </c>
      <c r="T26" s="175">
        <v>6.4198979048704317</v>
      </c>
      <c r="U26" s="175">
        <v>6.5260653112036593</v>
      </c>
      <c r="V26" s="175">
        <v>6.4844062016386692</v>
      </c>
      <c r="W26" s="175">
        <v>6.4476730493590289</v>
      </c>
      <c r="X26" s="175">
        <v>6.5380458740057206</v>
      </c>
      <c r="Y26" s="175">
        <v>6.6393354951112764</v>
      </c>
      <c r="Z26" s="175">
        <v>6.6291829627431449</v>
      </c>
      <c r="AA26" s="175">
        <v>6.6959232217020803</v>
      </c>
      <c r="AB26" s="175">
        <v>6.7415319883700606</v>
      </c>
      <c r="AC26" s="175">
        <v>6.6611195087350339</v>
      </c>
      <c r="AD26" s="175">
        <v>6.3406127830367494</v>
      </c>
      <c r="AE26" s="175">
        <v>6.1871851805730786</v>
      </c>
      <c r="AF26" s="175">
        <v>6.4235514913162843</v>
      </c>
      <c r="AG26" s="175">
        <v>6.4994287042676371</v>
      </c>
      <c r="AH26" s="175">
        <v>6.5755148173907045</v>
      </c>
      <c r="AI26" s="175">
        <v>6.3085145204202346</v>
      </c>
      <c r="AJ26" s="181">
        <v>42</v>
      </c>
    </row>
    <row r="27" spans="1:36" x14ac:dyDescent="0.25">
      <c r="A27" s="118" t="s">
        <v>34</v>
      </c>
      <c r="B27" s="175">
        <v>5.8494425101762433</v>
      </c>
      <c r="C27" s="175">
        <v>5.8554605547093592</v>
      </c>
      <c r="D27" s="175">
        <v>5.8834895726947636</v>
      </c>
      <c r="E27" s="175">
        <v>6.1553698673851853</v>
      </c>
      <c r="F27" s="175">
        <v>6.1578689984112991</v>
      </c>
      <c r="G27" s="175">
        <v>6.1530047234395653</v>
      </c>
      <c r="H27" s="175">
        <v>6.2383184687970052</v>
      </c>
      <c r="I27" s="175">
        <v>6.3417330918330412</v>
      </c>
      <c r="J27" s="175">
        <v>6.4279018143270008</v>
      </c>
      <c r="K27" s="175">
        <v>6.4689444983586624</v>
      </c>
      <c r="L27" s="175">
        <v>6.390675497856158</v>
      </c>
      <c r="M27" s="175">
        <v>6.4251068273126757</v>
      </c>
      <c r="N27" s="175">
        <v>6.4256291848047065</v>
      </c>
      <c r="O27" s="175">
        <v>6.5311936552713092</v>
      </c>
      <c r="P27" s="175">
        <v>6.606244037955368</v>
      </c>
      <c r="Q27" s="175">
        <v>6.5895172360477217</v>
      </c>
      <c r="R27" s="175">
        <v>6.4937801850679202</v>
      </c>
      <c r="S27" s="175">
        <v>6.5622732160014863</v>
      </c>
      <c r="T27" s="175">
        <v>6.4776217293542695</v>
      </c>
      <c r="U27" s="175">
        <v>6.4937937761415112</v>
      </c>
      <c r="V27" s="175">
        <v>6.4661556834927625</v>
      </c>
      <c r="W27" s="175">
        <v>6.4245680423516776</v>
      </c>
      <c r="X27" s="175">
        <v>6.457103332703837</v>
      </c>
      <c r="Y27" s="175">
        <v>6.5309460514268673</v>
      </c>
      <c r="Z27" s="175">
        <v>6.5718660154446793</v>
      </c>
      <c r="AA27" s="175">
        <v>6.5964572075745673</v>
      </c>
      <c r="AB27" s="175">
        <v>6.4800470113249391</v>
      </c>
      <c r="AC27" s="175">
        <v>6.4756899884976988</v>
      </c>
      <c r="AD27" s="175">
        <v>6.2586079765481655</v>
      </c>
      <c r="AE27" s="175">
        <v>6.2149815523367211</v>
      </c>
      <c r="AF27" s="175">
        <v>6.2289466303771581</v>
      </c>
      <c r="AG27" s="175">
        <v>6.3155687503073601</v>
      </c>
      <c r="AH27" s="175">
        <v>6.3429688154534256</v>
      </c>
      <c r="AI27" s="175">
        <v>6.3881330480109808</v>
      </c>
      <c r="AJ27" s="181">
        <v>40</v>
      </c>
    </row>
    <row r="28" spans="1:36" x14ac:dyDescent="0.25">
      <c r="A28" s="118" t="s">
        <v>35</v>
      </c>
      <c r="B28" s="175">
        <v>6.8585843560361939</v>
      </c>
      <c r="C28" s="175">
        <v>6.9134498487784342</v>
      </c>
      <c r="D28" s="175">
        <v>6.959323370599912</v>
      </c>
      <c r="E28" s="175">
        <v>7.2608252005744136</v>
      </c>
      <c r="F28" s="175">
        <v>7.3694157524401476</v>
      </c>
      <c r="G28" s="175">
        <v>7.4037803002938025</v>
      </c>
      <c r="H28" s="175">
        <v>7.4002043646050835</v>
      </c>
      <c r="I28" s="175">
        <v>7.4125036093833296</v>
      </c>
      <c r="J28" s="175">
        <v>7.5541583792147362</v>
      </c>
      <c r="K28" s="175">
        <v>7.5260680044364152</v>
      </c>
      <c r="L28" s="175">
        <v>7.3869483584813844</v>
      </c>
      <c r="M28" s="175">
        <v>7.3577294423471225</v>
      </c>
      <c r="N28" s="175">
        <v>7.365162762036654</v>
      </c>
      <c r="O28" s="175">
        <v>7.3561765078423873</v>
      </c>
      <c r="P28" s="175">
        <v>7.2573781078943291</v>
      </c>
      <c r="Q28" s="175">
        <v>7.3361640905970367</v>
      </c>
      <c r="R28" s="175">
        <v>7.3280150417718524</v>
      </c>
      <c r="S28" s="175">
        <v>7.3468982760922827</v>
      </c>
      <c r="T28" s="175">
        <v>7.3123266522092125</v>
      </c>
      <c r="U28" s="175">
        <v>7.4327529140421609</v>
      </c>
      <c r="V28" s="175">
        <v>7.3026657147731422</v>
      </c>
      <c r="W28" s="175">
        <v>7.2205811866678191</v>
      </c>
      <c r="X28" s="175">
        <v>7.2331489605190775</v>
      </c>
      <c r="Y28" s="175">
        <v>7.2825576780501713</v>
      </c>
      <c r="Z28" s="175">
        <v>7.292825479065054</v>
      </c>
      <c r="AA28" s="175">
        <v>7.5132941405219675</v>
      </c>
      <c r="AB28" s="175">
        <v>7.3997582675511078</v>
      </c>
      <c r="AC28" s="175">
        <v>7.3258382314605432</v>
      </c>
      <c r="AD28" s="175">
        <v>7.1450286796485072</v>
      </c>
      <c r="AE28" s="175">
        <v>7.0808975584789708</v>
      </c>
      <c r="AF28" s="175">
        <v>7.143751480879053</v>
      </c>
      <c r="AG28" s="175">
        <v>7.3221770860319468</v>
      </c>
      <c r="AH28" s="175">
        <v>7.3595611757393193</v>
      </c>
      <c r="AI28" s="175">
        <v>7.4134551089100773</v>
      </c>
      <c r="AJ28" s="181">
        <v>7</v>
      </c>
    </row>
    <row r="29" spans="1:36" x14ac:dyDescent="0.25">
      <c r="A29" s="118" t="s">
        <v>36</v>
      </c>
      <c r="B29" s="175">
        <v>6.1128080396821494</v>
      </c>
      <c r="C29" s="175">
        <v>5.9758128716300973</v>
      </c>
      <c r="D29" s="175">
        <v>5.9972690642520936</v>
      </c>
      <c r="E29" s="175">
        <v>5.9936771337132342</v>
      </c>
      <c r="F29" s="175">
        <v>5.681113680258842</v>
      </c>
      <c r="G29" s="175">
        <v>5.8056212072307787</v>
      </c>
      <c r="H29" s="175">
        <v>5.7523177024679457</v>
      </c>
      <c r="I29" s="175">
        <v>5.6058572319769517</v>
      </c>
      <c r="J29" s="175">
        <v>5.9024966116106539</v>
      </c>
      <c r="K29" s="175">
        <v>5.7435864783523689</v>
      </c>
      <c r="L29" s="175">
        <v>5.9026722948300625</v>
      </c>
      <c r="M29" s="175">
        <v>5.704658811987799</v>
      </c>
      <c r="N29" s="175">
        <v>5.9227827182951005</v>
      </c>
      <c r="O29" s="175">
        <v>5.925079194698359</v>
      </c>
      <c r="P29" s="175">
        <v>6.000886342825722</v>
      </c>
      <c r="Q29" s="175">
        <v>6.0947628155311939</v>
      </c>
      <c r="R29" s="175">
        <v>6.3168519883330845</v>
      </c>
      <c r="S29" s="175">
        <v>6.5421409905607435</v>
      </c>
      <c r="T29" s="175">
        <v>6.5186916422814818</v>
      </c>
      <c r="U29" s="175">
        <v>6.6601565168174597</v>
      </c>
      <c r="V29" s="175">
        <v>6.672267516316829</v>
      </c>
      <c r="W29" s="175">
        <v>6.6881621830302747</v>
      </c>
      <c r="X29" s="175">
        <v>6.7187220307957842</v>
      </c>
      <c r="Y29" s="175">
        <v>6.8494256641375779</v>
      </c>
      <c r="Z29" s="175">
        <v>7.0350296515274904</v>
      </c>
      <c r="AA29" s="175">
        <v>7.0674876017225943</v>
      </c>
      <c r="AB29" s="175">
        <v>6.9469936328794146</v>
      </c>
      <c r="AC29" s="175">
        <v>6.9503276976354442</v>
      </c>
      <c r="AD29" s="175">
        <v>6.577895324845386</v>
      </c>
      <c r="AE29" s="175">
        <v>6.62850929032167</v>
      </c>
      <c r="AF29" s="175">
        <v>6.7475173548444429</v>
      </c>
      <c r="AG29" s="175">
        <v>6.8810022414186323</v>
      </c>
      <c r="AH29" s="175">
        <v>6.8099325978021197</v>
      </c>
      <c r="AI29" s="175">
        <v>6.9087036610833836</v>
      </c>
      <c r="AJ29" s="181">
        <v>27</v>
      </c>
    </row>
    <row r="30" spans="1:36" x14ac:dyDescent="0.25">
      <c r="A30" s="118" t="s">
        <v>37</v>
      </c>
      <c r="B30" s="175">
        <v>6.4775788915456118</v>
      </c>
      <c r="C30" s="175">
        <v>6.6424892551092514</v>
      </c>
      <c r="D30" s="175">
        <v>6.5249009066774164</v>
      </c>
      <c r="E30" s="175">
        <v>6.7346860124781314</v>
      </c>
      <c r="F30" s="175">
        <v>6.792443269510227</v>
      </c>
      <c r="G30" s="175">
        <v>6.8516844214952686</v>
      </c>
      <c r="H30" s="175">
        <v>7.0850970890451919</v>
      </c>
      <c r="I30" s="175">
        <v>7.1345999057266951</v>
      </c>
      <c r="J30" s="175">
        <v>7.1824337835184338</v>
      </c>
      <c r="K30" s="175">
        <v>7.2323467943988566</v>
      </c>
      <c r="L30" s="175">
        <v>6.962053732104839</v>
      </c>
      <c r="M30" s="175">
        <v>6.986176228028107</v>
      </c>
      <c r="N30" s="175">
        <v>6.9406783338827891</v>
      </c>
      <c r="O30" s="175">
        <v>7.0371121636301472</v>
      </c>
      <c r="P30" s="175">
        <v>7.1434550871615956</v>
      </c>
      <c r="Q30" s="175">
        <v>7.2566520774115943</v>
      </c>
      <c r="R30" s="175">
        <v>7.1200739871324314</v>
      </c>
      <c r="S30" s="175">
        <v>7.2920429599730268</v>
      </c>
      <c r="T30" s="175">
        <v>7.3957693048208943</v>
      </c>
      <c r="U30" s="175">
        <v>7.4307788015765759</v>
      </c>
      <c r="V30" s="175">
        <v>7.3911122931921271</v>
      </c>
      <c r="W30" s="175">
        <v>7.3124547581212438</v>
      </c>
      <c r="X30" s="175">
        <v>7.3286352302773423</v>
      </c>
      <c r="Y30" s="175">
        <v>7.322207366080657</v>
      </c>
      <c r="Z30" s="175">
        <v>7.3274300798556204</v>
      </c>
      <c r="AA30" s="175">
        <v>7.2979523755965792</v>
      </c>
      <c r="AB30" s="175">
        <v>7.3676476067511558</v>
      </c>
      <c r="AC30" s="175">
        <v>7.3143685230230604</v>
      </c>
      <c r="AD30" s="175">
        <v>7.09751682855845</v>
      </c>
      <c r="AE30" s="175">
        <v>7.0354966897054254</v>
      </c>
      <c r="AF30" s="175">
        <v>7.2745414975486566</v>
      </c>
      <c r="AG30" s="175">
        <v>7.4194389179748326</v>
      </c>
      <c r="AH30" s="175">
        <v>7.3485701895322384</v>
      </c>
      <c r="AI30" s="175">
        <v>7.3878570547737787</v>
      </c>
      <c r="AJ30" s="181">
        <v>7</v>
      </c>
    </row>
    <row r="31" spans="1:36" x14ac:dyDescent="0.25">
      <c r="A31" s="118" t="s">
        <v>38</v>
      </c>
      <c r="B31" s="175">
        <v>6.8131508996550352</v>
      </c>
      <c r="C31" s="175">
        <v>6.6651160457329057</v>
      </c>
      <c r="D31" s="175">
        <v>6.6679288383633804</v>
      </c>
      <c r="E31" s="175">
        <v>6.8753167605890093</v>
      </c>
      <c r="F31" s="175">
        <v>6.971440406494847</v>
      </c>
      <c r="G31" s="175">
        <v>6.9899990542516157</v>
      </c>
      <c r="H31" s="175">
        <v>7.1606195217658533</v>
      </c>
      <c r="I31" s="175">
        <v>7.3298938625053145</v>
      </c>
      <c r="J31" s="175">
        <v>7.3875511457451379</v>
      </c>
      <c r="K31" s="175">
        <v>7.3263810025867295</v>
      </c>
      <c r="L31" s="175">
        <v>6.9214749319191666</v>
      </c>
      <c r="M31" s="175">
        <v>6.9795824598972196</v>
      </c>
      <c r="N31" s="175">
        <v>6.983885823388122</v>
      </c>
      <c r="O31" s="175">
        <v>7.235572417421583</v>
      </c>
      <c r="P31" s="175">
        <v>7.1541307232092999</v>
      </c>
      <c r="Q31" s="175">
        <v>7.3047083326212254</v>
      </c>
      <c r="R31" s="175">
        <v>7.3546673752639622</v>
      </c>
      <c r="S31" s="175">
        <v>7.7112182103505296</v>
      </c>
      <c r="T31" s="175">
        <v>7.6369011675759308</v>
      </c>
      <c r="U31" s="175">
        <v>7.937857393111881</v>
      </c>
      <c r="V31" s="175">
        <v>7.8480683761672507</v>
      </c>
      <c r="W31" s="175">
        <v>7.7754892128057058</v>
      </c>
      <c r="X31" s="175">
        <v>7.8395086079458212</v>
      </c>
      <c r="Y31" s="175">
        <v>7.9955193350874474</v>
      </c>
      <c r="Z31" s="175">
        <v>8.0311188226681551</v>
      </c>
      <c r="AA31" s="175">
        <v>7.973723476788706</v>
      </c>
      <c r="AB31" s="175">
        <v>7.7934655553877805</v>
      </c>
      <c r="AC31" s="175">
        <v>7.5893365878412924</v>
      </c>
      <c r="AD31" s="175">
        <v>7.276282745473587</v>
      </c>
      <c r="AE31" s="175">
        <v>6.9514185692653783</v>
      </c>
      <c r="AF31" s="175">
        <v>7.0265250568303088</v>
      </c>
      <c r="AG31" s="175">
        <v>7.2279426774482829</v>
      </c>
      <c r="AH31" s="175">
        <v>7.2374060145564947</v>
      </c>
      <c r="AI31" s="175">
        <v>7.2730121620044592</v>
      </c>
      <c r="AJ31" s="181">
        <v>13</v>
      </c>
    </row>
    <row r="32" spans="1:36" x14ac:dyDescent="0.25">
      <c r="A32" s="118" t="s">
        <v>39</v>
      </c>
      <c r="B32" s="175">
        <v>7.5473227189472212</v>
      </c>
      <c r="C32" s="175">
        <v>7.6499890382000251</v>
      </c>
      <c r="D32" s="175">
        <v>7.7937709335867744</v>
      </c>
      <c r="E32" s="175">
        <v>8.1212957882881369</v>
      </c>
      <c r="F32" s="175">
        <v>8.3335745400232479</v>
      </c>
      <c r="G32" s="175">
        <v>8.4089750342960805</v>
      </c>
      <c r="H32" s="175">
        <v>8.4582421406223034</v>
      </c>
      <c r="I32" s="175">
        <v>8.5020217391648583</v>
      </c>
      <c r="J32" s="175">
        <v>8.3440449994578092</v>
      </c>
      <c r="K32" s="175">
        <v>8.1597438067547188</v>
      </c>
      <c r="L32" s="175">
        <v>7.8807044354268925</v>
      </c>
      <c r="M32" s="175">
        <v>7.4602958849178949</v>
      </c>
      <c r="N32" s="175">
        <v>7.443932841367686</v>
      </c>
      <c r="O32" s="175">
        <v>7.7919457011374709</v>
      </c>
      <c r="P32" s="175">
        <v>7.8932357154523656</v>
      </c>
      <c r="Q32" s="175">
        <v>8.0892333124110216</v>
      </c>
      <c r="R32" s="175">
        <v>8.207285234538535</v>
      </c>
      <c r="S32" s="175">
        <v>8.3072638471750953</v>
      </c>
      <c r="T32" s="175">
        <v>8.323247524005728</v>
      </c>
      <c r="U32" s="175">
        <v>8.4888502897233487</v>
      </c>
      <c r="V32" s="175">
        <v>8.4330345924209418</v>
      </c>
      <c r="W32" s="175">
        <v>8.3281248509758043</v>
      </c>
      <c r="X32" s="175">
        <v>8.2760083254445949</v>
      </c>
      <c r="Y32" s="175">
        <v>8.3427332831153738</v>
      </c>
      <c r="Z32" s="175">
        <v>8.3146982268320944</v>
      </c>
      <c r="AA32" s="175">
        <v>8.4051494031712704</v>
      </c>
      <c r="AB32" s="175">
        <v>8.3527995151563115</v>
      </c>
      <c r="AC32" s="175">
        <v>8.1487886754983645</v>
      </c>
      <c r="AD32" s="175">
        <v>7.9151292978717649</v>
      </c>
      <c r="AE32" s="175">
        <v>7.8048421269742212</v>
      </c>
      <c r="AF32" s="175">
        <v>7.9274399862902998</v>
      </c>
      <c r="AG32" s="175">
        <v>8.1466702616873548</v>
      </c>
      <c r="AH32" s="175">
        <v>8.1849026976982611</v>
      </c>
      <c r="AI32" s="175">
        <v>8.2886286983745006</v>
      </c>
      <c r="AJ32" s="181">
        <v>1</v>
      </c>
    </row>
    <row r="33" spans="1:36" x14ac:dyDescent="0.25">
      <c r="A33" s="119" t="s">
        <v>40</v>
      </c>
      <c r="B33" s="176">
        <v>6.0942801013713179</v>
      </c>
      <c r="C33" s="176">
        <v>6.2857567779756272</v>
      </c>
      <c r="D33" s="176">
        <v>6.3969430338308024</v>
      </c>
      <c r="E33" s="176">
        <v>6.6750030714713127</v>
      </c>
      <c r="F33" s="176">
        <v>6.7208268421273525</v>
      </c>
      <c r="G33" s="176">
        <v>6.8755669601810361</v>
      </c>
      <c r="H33" s="176">
        <v>6.8565656385253204</v>
      </c>
      <c r="I33" s="176">
        <v>7.0197128232266692</v>
      </c>
      <c r="J33" s="176">
        <v>7.0837663118170715</v>
      </c>
      <c r="K33" s="176">
        <v>7.0135497584908011</v>
      </c>
      <c r="L33" s="176">
        <v>6.5436447491009071</v>
      </c>
      <c r="M33" s="176">
        <v>6.3064726573425398</v>
      </c>
      <c r="N33" s="176">
        <v>6.3596702636215303</v>
      </c>
      <c r="O33" s="176">
        <v>6.3847520637980821</v>
      </c>
      <c r="P33" s="176">
        <v>6.4176730098485981</v>
      </c>
      <c r="Q33" s="176">
        <v>6.5531911353164487</v>
      </c>
      <c r="R33" s="176">
        <v>6.8483685685686204</v>
      </c>
      <c r="S33" s="176">
        <v>6.9707108530233848</v>
      </c>
      <c r="T33" s="176">
        <v>7.0605448732689728</v>
      </c>
      <c r="U33" s="176">
        <v>7.2595892057231106</v>
      </c>
      <c r="V33" s="176">
        <v>7.2048447930344297</v>
      </c>
      <c r="W33" s="176">
        <v>7.13528190194807</v>
      </c>
      <c r="X33" s="176">
        <v>6.9881459768462015</v>
      </c>
      <c r="Y33" s="176">
        <v>6.9284749588592041</v>
      </c>
      <c r="Z33" s="176">
        <v>6.8312883285716417</v>
      </c>
      <c r="AA33" s="176">
        <v>6.7681488354974784</v>
      </c>
      <c r="AB33" s="176">
        <v>6.7050442156186811</v>
      </c>
      <c r="AC33" s="176">
        <v>6.6451290700388173</v>
      </c>
      <c r="AD33" s="176">
        <v>6.2756250249515526</v>
      </c>
      <c r="AE33" s="176">
        <v>6.3203170110843603</v>
      </c>
      <c r="AF33" s="176">
        <v>6.4729130366027618</v>
      </c>
      <c r="AG33" s="176">
        <v>6.5968232872068056</v>
      </c>
      <c r="AH33" s="176">
        <v>6.6140748036152095</v>
      </c>
      <c r="AI33" s="176">
        <v>6.676535010664975</v>
      </c>
      <c r="AJ33" s="182">
        <v>32</v>
      </c>
    </row>
    <row r="34" spans="1:36" x14ac:dyDescent="0.25">
      <c r="A34" s="118" t="s">
        <v>41</v>
      </c>
      <c r="B34" s="175">
        <v>5.7482610947464359</v>
      </c>
      <c r="C34" s="175">
        <v>5.7884467258880479</v>
      </c>
      <c r="D34" s="175">
        <v>5.8709805282829066</v>
      </c>
      <c r="E34" s="175">
        <v>6.0539692269784284</v>
      </c>
      <c r="F34" s="175">
        <v>6.1055487611661112</v>
      </c>
      <c r="G34" s="175">
        <v>6.1305583260165557</v>
      </c>
      <c r="H34" s="175">
        <v>6.0471800258807775</v>
      </c>
      <c r="I34" s="175">
        <v>6.1001934119959129</v>
      </c>
      <c r="J34" s="175">
        <v>6.1377601193914186</v>
      </c>
      <c r="K34" s="175">
        <v>6.0773770430453382</v>
      </c>
      <c r="L34" s="175">
        <v>5.8609698779572623</v>
      </c>
      <c r="M34" s="175">
        <v>5.732720111309547</v>
      </c>
      <c r="N34" s="175">
        <v>5.7652067506512772</v>
      </c>
      <c r="O34" s="175">
        <v>5.6960938984640705</v>
      </c>
      <c r="P34" s="175">
        <v>5.7519370767410898</v>
      </c>
      <c r="Q34" s="175">
        <v>5.8279019447660367</v>
      </c>
      <c r="R34" s="175">
        <v>5.7285139545179744</v>
      </c>
      <c r="S34" s="175">
        <v>5.7131548956259861</v>
      </c>
      <c r="T34" s="175">
        <v>5.7087259375565003</v>
      </c>
      <c r="U34" s="175">
        <v>5.9243692834762482</v>
      </c>
      <c r="V34" s="175">
        <v>5.9727439363885928</v>
      </c>
      <c r="W34" s="175">
        <v>5.9904926169365522</v>
      </c>
      <c r="X34" s="175">
        <v>5.855725757204417</v>
      </c>
      <c r="Y34" s="175">
        <v>5.9591695005615248</v>
      </c>
      <c r="Z34" s="175">
        <v>6.3047408122105297</v>
      </c>
      <c r="AA34" s="175">
        <v>6.2693773141840481</v>
      </c>
      <c r="AB34" s="175">
        <v>6.2737288579485062</v>
      </c>
      <c r="AC34" s="175">
        <v>6.1285482030367824</v>
      </c>
      <c r="AD34" s="175">
        <v>5.9363196569163117</v>
      </c>
      <c r="AE34" s="175">
        <v>5.8954177233419509</v>
      </c>
      <c r="AF34" s="175">
        <v>5.8853748100570797</v>
      </c>
      <c r="AG34" s="175">
        <v>6.1078513037858384</v>
      </c>
      <c r="AH34" s="175">
        <v>6.0959768461940982</v>
      </c>
      <c r="AI34" s="175">
        <v>6.1810039190432731</v>
      </c>
      <c r="AJ34" s="181">
        <v>46</v>
      </c>
    </row>
    <row r="35" spans="1:36" x14ac:dyDescent="0.25">
      <c r="A35" s="118" t="s">
        <v>42</v>
      </c>
      <c r="B35" s="175">
        <v>4.0588582137426759</v>
      </c>
      <c r="C35" s="175">
        <v>4.1339288114822521</v>
      </c>
      <c r="D35" s="175">
        <v>4.2175827036510976</v>
      </c>
      <c r="E35" s="175">
        <v>4.3958239460191484</v>
      </c>
      <c r="F35" s="175">
        <v>4.409383808920138</v>
      </c>
      <c r="G35" s="175">
        <v>4.5493805033281225</v>
      </c>
      <c r="H35" s="175">
        <v>4.8572823339670537</v>
      </c>
      <c r="I35" s="175">
        <v>5.1660649754157761</v>
      </c>
      <c r="J35" s="175">
        <v>5.3504154739479732</v>
      </c>
      <c r="K35" s="175">
        <v>5.2810978915188516</v>
      </c>
      <c r="L35" s="175">
        <v>4.9347555889200061</v>
      </c>
      <c r="M35" s="175">
        <v>4.7742625451607745</v>
      </c>
      <c r="N35" s="175">
        <v>4.6342333240203919</v>
      </c>
      <c r="O35" s="175">
        <v>4.6900110580129821</v>
      </c>
      <c r="P35" s="175">
        <v>4.8616761304106433</v>
      </c>
      <c r="Q35" s="175">
        <v>5.2191539600328447</v>
      </c>
      <c r="R35" s="175">
        <v>5.3820180994036342</v>
      </c>
      <c r="S35" s="175">
        <v>5.5954935105162917</v>
      </c>
      <c r="T35" s="175">
        <v>5.7582212428218673</v>
      </c>
      <c r="U35" s="175">
        <v>5.8695433889024455</v>
      </c>
      <c r="V35" s="175">
        <v>5.7763490463733129</v>
      </c>
      <c r="W35" s="175">
        <v>5.7001017056817185</v>
      </c>
      <c r="X35" s="175">
        <v>5.6395955063612915</v>
      </c>
      <c r="Y35" s="175">
        <v>5.6111194819103867</v>
      </c>
      <c r="Z35" s="175">
        <v>5.4845779005510655</v>
      </c>
      <c r="AA35" s="175">
        <v>5.5865478112032916</v>
      </c>
      <c r="AB35" s="175">
        <v>5.6684453000387718</v>
      </c>
      <c r="AC35" s="175">
        <v>5.5891873598289612</v>
      </c>
      <c r="AD35" s="175">
        <v>5.3964310340393622</v>
      </c>
      <c r="AE35" s="175">
        <v>5.3663438332837075</v>
      </c>
      <c r="AF35" s="175">
        <v>5.4733629144829701</v>
      </c>
      <c r="AG35" s="175">
        <v>5.6018132979619395</v>
      </c>
      <c r="AH35" s="175">
        <v>5.5313717749337519</v>
      </c>
      <c r="AI35" s="175">
        <v>5.6992622074212953</v>
      </c>
      <c r="AJ35" s="181">
        <v>50</v>
      </c>
    </row>
    <row r="36" spans="1:36" x14ac:dyDescent="0.25">
      <c r="A36" s="118" t="s">
        <v>43</v>
      </c>
      <c r="B36" s="175">
        <v>6.4111775205735393</v>
      </c>
      <c r="C36" s="175">
        <v>6.4778572353684689</v>
      </c>
      <c r="D36" s="175">
        <v>6.6629620132634644</v>
      </c>
      <c r="E36" s="175">
        <v>6.9761115420461763</v>
      </c>
      <c r="F36" s="175">
        <v>7.0212635837227069</v>
      </c>
      <c r="G36" s="175">
        <v>7.057603060773574</v>
      </c>
      <c r="H36" s="175">
        <v>7.0475827000012394</v>
      </c>
      <c r="I36" s="175">
        <v>7.1519548665990058</v>
      </c>
      <c r="J36" s="175">
        <v>7.224409554662846</v>
      </c>
      <c r="K36" s="175">
        <v>7.1234894464225702</v>
      </c>
      <c r="L36" s="175">
        <v>6.8913864118359811</v>
      </c>
      <c r="M36" s="175">
        <v>6.8603194867545598</v>
      </c>
      <c r="N36" s="175">
        <v>6.8220961165128982</v>
      </c>
      <c r="O36" s="175">
        <v>6.8855210459985434</v>
      </c>
      <c r="P36" s="175">
        <v>6.9724538751793119</v>
      </c>
      <c r="Q36" s="175">
        <v>7.1150516272440605</v>
      </c>
      <c r="R36" s="175">
        <v>7.1329291467759051</v>
      </c>
      <c r="S36" s="175">
        <v>7.1496011019794663</v>
      </c>
      <c r="T36" s="175">
        <v>7.1608801184247097</v>
      </c>
      <c r="U36" s="175">
        <v>7.1922687726734695</v>
      </c>
      <c r="V36" s="175">
        <v>7.1450286003368824</v>
      </c>
      <c r="W36" s="175">
        <v>7.062557164476079</v>
      </c>
      <c r="X36" s="175">
        <v>6.9611669148330293</v>
      </c>
      <c r="Y36" s="175">
        <v>6.9541975826363318</v>
      </c>
      <c r="Z36" s="175">
        <v>7.261432025831013</v>
      </c>
      <c r="AA36" s="175">
        <v>7.3078144856139069</v>
      </c>
      <c r="AB36" s="175">
        <v>7.2701149255404376</v>
      </c>
      <c r="AC36" s="175">
        <v>7.1225973935731126</v>
      </c>
      <c r="AD36" s="175">
        <v>6.8673886866328813</v>
      </c>
      <c r="AE36" s="175">
        <v>6.6418108909845648</v>
      </c>
      <c r="AF36" s="175">
        <v>6.7308486425855607</v>
      </c>
      <c r="AG36" s="175">
        <v>6.9517655121274977</v>
      </c>
      <c r="AH36" s="175">
        <v>6.8360232905721263</v>
      </c>
      <c r="AI36" s="175">
        <v>7.2954474846706683</v>
      </c>
      <c r="AJ36" s="181">
        <v>13</v>
      </c>
    </row>
    <row r="37" spans="1:36" x14ac:dyDescent="0.25">
      <c r="A37" s="118" t="s">
        <v>44</v>
      </c>
      <c r="B37" s="175">
        <v>6.7005129248334585</v>
      </c>
      <c r="C37" s="175">
        <v>6.6770878434010719</v>
      </c>
      <c r="D37" s="175">
        <v>6.3224617728934227</v>
      </c>
      <c r="E37" s="175">
        <v>6.284349525977146</v>
      </c>
      <c r="F37" s="175">
        <v>6.2536236512653289</v>
      </c>
      <c r="G37" s="175">
        <v>6.3358526624759692</v>
      </c>
      <c r="H37" s="175">
        <v>6.1998755315117613</v>
      </c>
      <c r="I37" s="175">
        <v>5.7993046871312783</v>
      </c>
      <c r="J37" s="175">
        <v>6.1211954185447981</v>
      </c>
      <c r="K37" s="175">
        <v>6.1704770865620802</v>
      </c>
      <c r="L37" s="175">
        <v>6.1357867948279434</v>
      </c>
      <c r="M37" s="175">
        <v>6.2507120327741417</v>
      </c>
      <c r="N37" s="175">
        <v>6.4017962387612259</v>
      </c>
      <c r="O37" s="175">
        <v>6.7037527122943219</v>
      </c>
      <c r="P37" s="175">
        <v>6.6110365416232773</v>
      </c>
      <c r="Q37" s="175">
        <v>6.9205577660948583</v>
      </c>
      <c r="R37" s="175">
        <v>6.5508131260263953</v>
      </c>
      <c r="S37" s="175">
        <v>6.8407983836517916</v>
      </c>
      <c r="T37" s="175">
        <v>6.7537504755701763</v>
      </c>
      <c r="U37" s="175">
        <v>6.9857403636947986</v>
      </c>
      <c r="V37" s="175">
        <v>7.0492934271883456</v>
      </c>
      <c r="W37" s="175">
        <v>7.089418681972405</v>
      </c>
      <c r="X37" s="175">
        <v>7.1544667413970444</v>
      </c>
      <c r="Y37" s="175">
        <v>7.1175185095149418</v>
      </c>
      <c r="Z37" s="175">
        <v>7.1378716936193243</v>
      </c>
      <c r="AA37" s="175">
        <v>7.2641893089731893</v>
      </c>
      <c r="AB37" s="175">
        <v>7.3376265199816073</v>
      </c>
      <c r="AC37" s="175">
        <v>7.2493802603368396</v>
      </c>
      <c r="AD37" s="175">
        <v>6.8366765914254266</v>
      </c>
      <c r="AE37" s="175">
        <v>7.0909416257863356</v>
      </c>
      <c r="AF37" s="175">
        <v>7.1505255388266029</v>
      </c>
      <c r="AG37" s="175">
        <v>7.5616197999481827</v>
      </c>
      <c r="AH37" s="175">
        <v>7.3556127287361663</v>
      </c>
      <c r="AI37" s="175">
        <v>7.3684976431441997</v>
      </c>
      <c r="AJ37" s="181">
        <v>7</v>
      </c>
    </row>
    <row r="38" spans="1:36" x14ac:dyDescent="0.25">
      <c r="A38" s="118" t="s">
        <v>45</v>
      </c>
      <c r="B38" s="175">
        <v>5.7443798104035046</v>
      </c>
      <c r="C38" s="175">
        <v>5.7711761128365042</v>
      </c>
      <c r="D38" s="175">
        <v>5.5553848186617003</v>
      </c>
      <c r="E38" s="175">
        <v>6.0460227362204053</v>
      </c>
      <c r="F38" s="175">
        <v>5.7973766580156729</v>
      </c>
      <c r="G38" s="175">
        <v>5.8603561708300829</v>
      </c>
      <c r="H38" s="175">
        <v>6.0061035134948719</v>
      </c>
      <c r="I38" s="175">
        <v>6.2003633056214618</v>
      </c>
      <c r="J38" s="175">
        <v>6.3040663120596561</v>
      </c>
      <c r="K38" s="175">
        <v>6.1457181808384957</v>
      </c>
      <c r="L38" s="175">
        <v>5.8564264236018539</v>
      </c>
      <c r="M38" s="175">
        <v>5.8025867776535094</v>
      </c>
      <c r="N38" s="175">
        <v>5.7365580235408613</v>
      </c>
      <c r="O38" s="175">
        <v>5.8605360486208591</v>
      </c>
      <c r="P38" s="175">
        <v>5.9111758681916138</v>
      </c>
      <c r="Q38" s="175">
        <v>6.0539337441976153</v>
      </c>
      <c r="R38" s="175">
        <v>6.3457619877640532</v>
      </c>
      <c r="S38" s="175">
        <v>6.4419657703438817</v>
      </c>
      <c r="T38" s="175">
        <v>6.4729855008515012</v>
      </c>
      <c r="U38" s="175">
        <v>6.5274471025387184</v>
      </c>
      <c r="V38" s="175">
        <v>6.2595532266708434</v>
      </c>
      <c r="W38" s="175">
        <v>6.1177168848687922</v>
      </c>
      <c r="X38" s="175">
        <v>6.0638136371021645</v>
      </c>
      <c r="Y38" s="175">
        <v>6.101668283962316</v>
      </c>
      <c r="Z38" s="175">
        <v>6.2414762487176629</v>
      </c>
      <c r="AA38" s="175">
        <v>6.2826614472884552</v>
      </c>
      <c r="AB38" s="175">
        <v>6.1818018700053763</v>
      </c>
      <c r="AC38" s="175">
        <v>6.1673191871397508</v>
      </c>
      <c r="AD38" s="175">
        <v>5.9397277914361082</v>
      </c>
      <c r="AE38" s="175">
        <v>5.8890711107873068</v>
      </c>
      <c r="AF38" s="175">
        <v>6.1009657258856933</v>
      </c>
      <c r="AG38" s="175">
        <v>6.3641076287388367</v>
      </c>
      <c r="AH38" s="175">
        <v>6.3816227745538683</v>
      </c>
      <c r="AI38" s="175">
        <v>6.4714725564154527</v>
      </c>
      <c r="AJ38" s="181">
        <v>38</v>
      </c>
    </row>
    <row r="39" spans="1:36" x14ac:dyDescent="0.25">
      <c r="A39" s="118" t="s">
        <v>46</v>
      </c>
      <c r="B39" s="175">
        <v>6.6872976682611904</v>
      </c>
      <c r="C39" s="175">
        <v>6.7169777795521988</v>
      </c>
      <c r="D39" s="175">
        <v>6.5775235631498488</v>
      </c>
      <c r="E39" s="175">
        <v>6.8832963771126048</v>
      </c>
      <c r="F39" s="175">
        <v>6.8070765978081127</v>
      </c>
      <c r="G39" s="175">
        <v>6.6583080964268078</v>
      </c>
      <c r="H39" s="175">
        <v>6.6798883507927691</v>
      </c>
      <c r="I39" s="175">
        <v>6.6195284487302883</v>
      </c>
      <c r="J39" s="175">
        <v>6.6636945168719128</v>
      </c>
      <c r="K39" s="175">
        <v>6.6338386095255606</v>
      </c>
      <c r="L39" s="175">
        <v>6.4992662683556466</v>
      </c>
      <c r="M39" s="175">
        <v>6.5063380069487513</v>
      </c>
      <c r="N39" s="175">
        <v>6.4685160642403083</v>
      </c>
      <c r="O39" s="175">
        <v>6.5282610051211059</v>
      </c>
      <c r="P39" s="175">
        <v>6.5710346080110149</v>
      </c>
      <c r="Q39" s="175">
        <v>6.742081683760663</v>
      </c>
      <c r="R39" s="175">
        <v>6.8352046000836006</v>
      </c>
      <c r="S39" s="175">
        <v>6.9714838417893139</v>
      </c>
      <c r="T39" s="175">
        <v>6.9493919960997808</v>
      </c>
      <c r="U39" s="175">
        <v>7.2469536253846192</v>
      </c>
      <c r="V39" s="175">
        <v>7.1433916813864995</v>
      </c>
      <c r="W39" s="175">
        <v>6.9763786541294719</v>
      </c>
      <c r="X39" s="175">
        <v>7.076479759269553</v>
      </c>
      <c r="Y39" s="175">
        <v>7.1581659714500523</v>
      </c>
      <c r="Z39" s="175">
        <v>7.247121320918601</v>
      </c>
      <c r="AA39" s="175">
        <v>7.2933936347389148</v>
      </c>
      <c r="AB39" s="175">
        <v>7.2825248537650475</v>
      </c>
      <c r="AC39" s="175">
        <v>7.3658728794452664</v>
      </c>
      <c r="AD39" s="175">
        <v>6.9068802708029251</v>
      </c>
      <c r="AE39" s="175">
        <v>6.9846039177860506</v>
      </c>
      <c r="AF39" s="175">
        <v>7.1864582905972894</v>
      </c>
      <c r="AG39" s="175">
        <v>7.2669924038961797</v>
      </c>
      <c r="AH39" s="175">
        <v>7.2640779441470285</v>
      </c>
      <c r="AI39" s="175">
        <v>7.3947705093854985</v>
      </c>
      <c r="AJ39" s="181">
        <v>7</v>
      </c>
    </row>
    <row r="40" spans="1:36" x14ac:dyDescent="0.25">
      <c r="A40" s="118" t="s">
        <v>47</v>
      </c>
      <c r="B40" s="175">
        <v>5.2588666346646891</v>
      </c>
      <c r="C40" s="175">
        <v>5.3366669120902754</v>
      </c>
      <c r="D40" s="175">
        <v>5.3601055561597919</v>
      </c>
      <c r="E40" s="175">
        <v>5.6024100328521058</v>
      </c>
      <c r="F40" s="175">
        <v>5.6636122849657724</v>
      </c>
      <c r="G40" s="175">
        <v>5.9275535057739939</v>
      </c>
      <c r="H40" s="175">
        <v>5.8083861277664139</v>
      </c>
      <c r="I40" s="175">
        <v>6.1332987876045015</v>
      </c>
      <c r="J40" s="175">
        <v>6.1505843849576465</v>
      </c>
      <c r="K40" s="175">
        <v>6.1234958051250388</v>
      </c>
      <c r="L40" s="175">
        <v>5.899572739985925</v>
      </c>
      <c r="M40" s="175">
        <v>6.0690613707857715</v>
      </c>
      <c r="N40" s="175">
        <v>6.0843205049769962</v>
      </c>
      <c r="O40" s="175">
        <v>6.2704749073001125</v>
      </c>
      <c r="P40" s="175">
        <v>6.3773921540005007</v>
      </c>
      <c r="Q40" s="175">
        <v>6.4224531174037862</v>
      </c>
      <c r="R40" s="175">
        <v>6.2872345349583654</v>
      </c>
      <c r="S40" s="175">
        <v>6.4441516126714191</v>
      </c>
      <c r="T40" s="175">
        <v>6.4390413773935791</v>
      </c>
      <c r="U40" s="175">
        <v>6.3845299421318833</v>
      </c>
      <c r="V40" s="175">
        <v>6.334124113744334</v>
      </c>
      <c r="W40" s="175">
        <v>6.2861451831091912</v>
      </c>
      <c r="X40" s="175">
        <v>6.1925977425344421</v>
      </c>
      <c r="Y40" s="175">
        <v>6.1716126687305435</v>
      </c>
      <c r="Z40" s="175">
        <v>6.4265059090732057</v>
      </c>
      <c r="AA40" s="175">
        <v>6.5679586062281397</v>
      </c>
      <c r="AB40" s="175">
        <v>6.5303529459007565</v>
      </c>
      <c r="AC40" s="175">
        <v>6.4796571933837859</v>
      </c>
      <c r="AD40" s="175">
        <v>6.0561782031305169</v>
      </c>
      <c r="AE40" s="175">
        <v>5.8075332352253808</v>
      </c>
      <c r="AF40" s="175">
        <v>5.9513563417217696</v>
      </c>
      <c r="AG40" s="175">
        <v>6.1799720534323415</v>
      </c>
      <c r="AH40" s="175">
        <v>6.3322334778445528</v>
      </c>
      <c r="AI40" s="175">
        <v>6.3231788232589823</v>
      </c>
      <c r="AJ40" s="181">
        <v>42</v>
      </c>
    </row>
    <row r="41" spans="1:36" x14ac:dyDescent="0.25">
      <c r="A41" s="118" t="s">
        <v>48</v>
      </c>
      <c r="B41" s="175">
        <v>5.65067700124672</v>
      </c>
      <c r="C41" s="175">
        <v>5.7894593236371712</v>
      </c>
      <c r="D41" s="175">
        <v>5.6909022879925892</v>
      </c>
      <c r="E41" s="175">
        <v>6.264246355329953</v>
      </c>
      <c r="F41" s="175">
        <v>6.4148408865798752</v>
      </c>
      <c r="G41" s="175">
        <v>6.5486123484897165</v>
      </c>
      <c r="H41" s="175">
        <v>6.6216858912417846</v>
      </c>
      <c r="I41" s="175">
        <v>6.884518182683439</v>
      </c>
      <c r="J41" s="175">
        <v>6.936474749889797</v>
      </c>
      <c r="K41" s="175">
        <v>6.962219857854179</v>
      </c>
      <c r="L41" s="175">
        <v>6.7857883404686952</v>
      </c>
      <c r="M41" s="175">
        <v>6.6276226874653945</v>
      </c>
      <c r="N41" s="175">
        <v>6.6014544778845865</v>
      </c>
      <c r="O41" s="175">
        <v>6.6966532390570173</v>
      </c>
      <c r="P41" s="175">
        <v>6.7183600383714426</v>
      </c>
      <c r="Q41" s="175">
        <v>6.9851085153086609</v>
      </c>
      <c r="R41" s="175">
        <v>6.9967970935194304</v>
      </c>
      <c r="S41" s="175">
        <v>7.2040413195577484</v>
      </c>
      <c r="T41" s="175">
        <v>7.2199561283327194</v>
      </c>
      <c r="U41" s="175">
        <v>7.3725334105980052</v>
      </c>
      <c r="V41" s="175">
        <v>7.3014241410341221</v>
      </c>
      <c r="W41" s="175">
        <v>7.2913792137348032</v>
      </c>
      <c r="X41" s="175">
        <v>7.2229733092640807</v>
      </c>
      <c r="Y41" s="175">
        <v>7.1211146610077725</v>
      </c>
      <c r="Z41" s="175">
        <v>7.1175615241383854</v>
      </c>
      <c r="AA41" s="175">
        <v>7.154273543083054</v>
      </c>
      <c r="AB41" s="175">
        <v>7.0824653832247906</v>
      </c>
      <c r="AC41" s="175">
        <v>7.0063848810344567</v>
      </c>
      <c r="AD41" s="175">
        <v>6.811377357283404</v>
      </c>
      <c r="AE41" s="175">
        <v>6.693889936348552</v>
      </c>
      <c r="AF41" s="175">
        <v>6.7598453759483421</v>
      </c>
      <c r="AG41" s="175">
        <v>7.0153427178997445</v>
      </c>
      <c r="AH41" s="175">
        <v>7.0095725300867464</v>
      </c>
      <c r="AI41" s="175">
        <v>7.1774448364796841</v>
      </c>
      <c r="AJ41" s="181">
        <v>18</v>
      </c>
    </row>
    <row r="42" spans="1:36" x14ac:dyDescent="0.25">
      <c r="A42" s="118" t="s">
        <v>49</v>
      </c>
      <c r="B42" s="175">
        <v>5.2433038771070786</v>
      </c>
      <c r="C42" s="175">
        <v>5.3227737219232081</v>
      </c>
      <c r="D42" s="175">
        <v>5.3196169076955764</v>
      </c>
      <c r="E42" s="175">
        <v>5.6615622860848669</v>
      </c>
      <c r="F42" s="175">
        <v>6.0524502477177533</v>
      </c>
      <c r="G42" s="175">
        <v>6.1511060872657959</v>
      </c>
      <c r="H42" s="175">
        <v>6.1655178198426333</v>
      </c>
      <c r="I42" s="175">
        <v>6.5462283574082596</v>
      </c>
      <c r="J42" s="175">
        <v>6.6671421757918319</v>
      </c>
      <c r="K42" s="175">
        <v>6.4537766917040864</v>
      </c>
      <c r="L42" s="175">
        <v>5.8101765285626499</v>
      </c>
      <c r="M42" s="175">
        <v>5.4883372183633794</v>
      </c>
      <c r="N42" s="175">
        <v>5.6304499297931265</v>
      </c>
      <c r="O42" s="175">
        <v>5.6904932722611958</v>
      </c>
      <c r="P42" s="175">
        <v>5.7009056768544353</v>
      </c>
      <c r="Q42" s="175">
        <v>5.9083296177185582</v>
      </c>
      <c r="R42" s="175">
        <v>5.9665169500140864</v>
      </c>
      <c r="S42" s="175">
        <v>6.2467869388855952</v>
      </c>
      <c r="T42" s="175">
        <v>6.2550803278176978</v>
      </c>
      <c r="U42" s="175">
        <v>6.3092075100070915</v>
      </c>
      <c r="V42" s="175">
        <v>6.2379871008117016</v>
      </c>
      <c r="W42" s="175">
        <v>6.1776681242812179</v>
      </c>
      <c r="X42" s="175">
        <v>6.2621242857833623</v>
      </c>
      <c r="Y42" s="175">
        <v>6.1444050203218348</v>
      </c>
      <c r="Z42" s="175">
        <v>6.1201546677665553</v>
      </c>
      <c r="AA42" s="175">
        <v>6.422076130445074</v>
      </c>
      <c r="AB42" s="175">
        <v>6.4295397336018292</v>
      </c>
      <c r="AC42" s="175">
        <v>6.3490393388000834</v>
      </c>
      <c r="AD42" s="175">
        <v>6.1904192850525073</v>
      </c>
      <c r="AE42" s="175">
        <v>6.1614614532697454</v>
      </c>
      <c r="AF42" s="175">
        <v>6.4675535744409762</v>
      </c>
      <c r="AG42" s="175">
        <v>6.5705601985360902</v>
      </c>
      <c r="AH42" s="175">
        <v>6.6106718448992696</v>
      </c>
      <c r="AI42" s="175">
        <v>6.8257338059577704</v>
      </c>
      <c r="AJ42" s="181">
        <v>31</v>
      </c>
    </row>
    <row r="43" spans="1:36" x14ac:dyDescent="0.25">
      <c r="A43" s="119" t="s">
        <v>50</v>
      </c>
      <c r="B43" s="176">
        <v>6.322183527256553</v>
      </c>
      <c r="C43" s="176">
        <v>6.2985306789636928</v>
      </c>
      <c r="D43" s="176">
        <v>6.5073829897694564</v>
      </c>
      <c r="E43" s="176">
        <v>6.8970159460854719</v>
      </c>
      <c r="F43" s="176">
        <v>6.7791747677756042</v>
      </c>
      <c r="G43" s="176">
        <v>6.807954847931394</v>
      </c>
      <c r="H43" s="176">
        <v>6.8622405773335542</v>
      </c>
      <c r="I43" s="176">
        <v>6.9630878556945071</v>
      </c>
      <c r="J43" s="176">
        <v>7.0432143939889906</v>
      </c>
      <c r="K43" s="176">
        <v>6.924296405020999</v>
      </c>
      <c r="L43" s="176">
        <v>6.7306082877774216</v>
      </c>
      <c r="M43" s="176">
        <v>6.6934428289882248</v>
      </c>
      <c r="N43" s="176">
        <v>6.6564222394543124</v>
      </c>
      <c r="O43" s="176">
        <v>6.7239734595299732</v>
      </c>
      <c r="P43" s="176">
        <v>6.7843471428390218</v>
      </c>
      <c r="Q43" s="176">
        <v>6.8747288961044335</v>
      </c>
      <c r="R43" s="176">
        <v>6.8651041603001692</v>
      </c>
      <c r="S43" s="176">
        <v>6.975412148368668</v>
      </c>
      <c r="T43" s="176">
        <v>6.944425256902953</v>
      </c>
      <c r="U43" s="176">
        <v>7.0037059334760805</v>
      </c>
      <c r="V43" s="176">
        <v>6.8260707167637102</v>
      </c>
      <c r="W43" s="176">
        <v>6.698601864435358</v>
      </c>
      <c r="X43" s="176">
        <v>6.6082375604568684</v>
      </c>
      <c r="Y43" s="176">
        <v>6.6135631027866646</v>
      </c>
      <c r="Z43" s="176">
        <v>6.6380651452911543</v>
      </c>
      <c r="AA43" s="176">
        <v>6.7689461907616675</v>
      </c>
      <c r="AB43" s="176">
        <v>6.7192345377512188</v>
      </c>
      <c r="AC43" s="176">
        <v>6.5879290474736578</v>
      </c>
      <c r="AD43" s="176">
        <v>6.2988801120497984</v>
      </c>
      <c r="AE43" s="176">
        <v>6.1925635110299888</v>
      </c>
      <c r="AF43" s="176">
        <v>6.3455457597862059</v>
      </c>
      <c r="AG43" s="176">
        <v>6.6237113349401957</v>
      </c>
      <c r="AH43" s="176">
        <v>6.5973188468333985</v>
      </c>
      <c r="AI43" s="176">
        <v>6.6799301701230016</v>
      </c>
      <c r="AJ43" s="182">
        <v>32</v>
      </c>
    </row>
    <row r="44" spans="1:36" x14ac:dyDescent="0.25">
      <c r="A44" s="121" t="s">
        <v>51</v>
      </c>
      <c r="B44" s="175">
        <v>6.5443070690355194</v>
      </c>
      <c r="C44" s="175">
        <v>6.8109874850605534</v>
      </c>
      <c r="D44" s="175">
        <v>6.9519535197741469</v>
      </c>
      <c r="E44" s="175">
        <v>7.2319362628037061</v>
      </c>
      <c r="F44" s="175">
        <v>7.2448363574120549</v>
      </c>
      <c r="G44" s="175">
        <v>7.2395183514347297</v>
      </c>
      <c r="H44" s="175">
        <v>7.3730415291251399</v>
      </c>
      <c r="I44" s="175">
        <v>7.3203764118640882</v>
      </c>
      <c r="J44" s="175">
        <v>7.4705502970791562</v>
      </c>
      <c r="K44" s="175">
        <v>7.5910046535068458</v>
      </c>
      <c r="L44" s="175">
        <v>7.4952943767034492</v>
      </c>
      <c r="M44" s="175">
        <v>7.5041957254490912</v>
      </c>
      <c r="N44" s="175">
        <v>7.4940908701277502</v>
      </c>
      <c r="O44" s="175">
        <v>7.5547241808788259</v>
      </c>
      <c r="P44" s="175">
        <v>7.5550573792610249</v>
      </c>
      <c r="Q44" s="175">
        <v>7.7861056944794171</v>
      </c>
      <c r="R44" s="175">
        <v>7.7763288232434675</v>
      </c>
      <c r="S44" s="175">
        <v>7.8479892276949554</v>
      </c>
      <c r="T44" s="175">
        <v>7.8734098179868228</v>
      </c>
      <c r="U44" s="175">
        <v>7.9905971532448676</v>
      </c>
      <c r="V44" s="175">
        <v>7.9179370392407344</v>
      </c>
      <c r="W44" s="175">
        <v>7.8730851823684311</v>
      </c>
      <c r="X44" s="175">
        <v>7.9950139185890556</v>
      </c>
      <c r="Y44" s="175">
        <v>8.0492498468128471</v>
      </c>
      <c r="Z44" s="175">
        <v>8.0044208197421582</v>
      </c>
      <c r="AA44" s="175">
        <v>8.0393036785773528</v>
      </c>
      <c r="AB44" s="175">
        <v>8.0893266001713773</v>
      </c>
      <c r="AC44" s="175">
        <v>8.1485687080583151</v>
      </c>
      <c r="AD44" s="175">
        <v>7.8348192045307483</v>
      </c>
      <c r="AE44" s="175">
        <v>7.836634323150089</v>
      </c>
      <c r="AF44" s="175">
        <v>8.0462541287635041</v>
      </c>
      <c r="AG44" s="175">
        <v>8.0753681753134288</v>
      </c>
      <c r="AH44" s="175">
        <v>8.1011501935358297</v>
      </c>
      <c r="AI44" s="175">
        <v>8.0422502519589347</v>
      </c>
      <c r="AJ44" s="181">
        <v>3</v>
      </c>
    </row>
    <row r="45" spans="1:36" x14ac:dyDescent="0.25">
      <c r="A45" s="121" t="s">
        <v>52</v>
      </c>
      <c r="B45" s="175">
        <v>6.8151324653069834</v>
      </c>
      <c r="C45" s="175">
        <v>6.9389674663200926</v>
      </c>
      <c r="D45" s="175">
        <v>6.987294197733644</v>
      </c>
      <c r="E45" s="175">
        <v>7.3627132465757255</v>
      </c>
      <c r="F45" s="175">
        <v>7.3414518436863689</v>
      </c>
      <c r="G45" s="175">
        <v>7.3851860144582515</v>
      </c>
      <c r="H45" s="175">
        <v>7.4455718581951009</v>
      </c>
      <c r="I45" s="175">
        <v>7.5477056441565757</v>
      </c>
      <c r="J45" s="175">
        <v>7.6701871082548072</v>
      </c>
      <c r="K45" s="175">
        <v>7.6390381951103583</v>
      </c>
      <c r="L45" s="175">
        <v>7.5466619401766861</v>
      </c>
      <c r="M45" s="175">
        <v>7.5310626186193348</v>
      </c>
      <c r="N45" s="175">
        <v>7.1683251147691811</v>
      </c>
      <c r="O45" s="175">
        <v>7.5297632562889243</v>
      </c>
      <c r="P45" s="175">
        <v>7.6919919575591287</v>
      </c>
      <c r="Q45" s="175">
        <v>7.7222438250688583</v>
      </c>
      <c r="R45" s="175">
        <v>7.7174173526599219</v>
      </c>
      <c r="S45" s="175">
        <v>7.95272230093713</v>
      </c>
      <c r="T45" s="175">
        <v>7.9608295797243214</v>
      </c>
      <c r="U45" s="175">
        <v>7.9968709697047906</v>
      </c>
      <c r="V45" s="175">
        <v>7.9128782272518672</v>
      </c>
      <c r="W45" s="175">
        <v>7.7859184061411568</v>
      </c>
      <c r="X45" s="175">
        <v>7.7964001889732968</v>
      </c>
      <c r="Y45" s="175">
        <v>7.860413053636556</v>
      </c>
      <c r="Z45" s="175">
        <v>7.701340889638864</v>
      </c>
      <c r="AA45" s="175">
        <v>7.7534295973754768</v>
      </c>
      <c r="AB45" s="175">
        <v>7.7123700283642007</v>
      </c>
      <c r="AC45" s="175">
        <v>7.6264360807502003</v>
      </c>
      <c r="AD45" s="175">
        <v>7.395899553775501</v>
      </c>
      <c r="AE45" s="175">
        <v>7.4937192850418981</v>
      </c>
      <c r="AF45" s="175">
        <v>7.5235739990621182</v>
      </c>
      <c r="AG45" s="175">
        <v>7.645127800385171</v>
      </c>
      <c r="AH45" s="175">
        <v>7.7053491171148316</v>
      </c>
      <c r="AI45" s="175">
        <v>7.9257795958458805</v>
      </c>
      <c r="AJ45" s="181">
        <v>5</v>
      </c>
    </row>
    <row r="46" spans="1:36" x14ac:dyDescent="0.25">
      <c r="A46" s="121" t="s">
        <v>53</v>
      </c>
      <c r="B46" s="175">
        <v>7.7346242480216807</v>
      </c>
      <c r="C46" s="175">
        <v>7.7535261201702044</v>
      </c>
      <c r="D46" s="175">
        <v>7.6174957480980083</v>
      </c>
      <c r="E46" s="175">
        <v>7.8335004706053653</v>
      </c>
      <c r="F46" s="175">
        <v>7.7830476158746782</v>
      </c>
      <c r="G46" s="175">
        <v>7.6312988641671753</v>
      </c>
      <c r="H46" s="175">
        <v>7.5486375611321499</v>
      </c>
      <c r="I46" s="175">
        <v>7.5532529149494279</v>
      </c>
      <c r="J46" s="175">
        <v>7.5658534179036545</v>
      </c>
      <c r="K46" s="175">
        <v>7.5792305575938217</v>
      </c>
      <c r="L46" s="175">
        <v>7.4301390569718864</v>
      </c>
      <c r="M46" s="175">
        <v>7.3377484894168505</v>
      </c>
      <c r="N46" s="175">
        <v>7.2529571714929011</v>
      </c>
      <c r="O46" s="175">
        <v>7.3243512649485716</v>
      </c>
      <c r="P46" s="175">
        <v>7.4175459644819668</v>
      </c>
      <c r="Q46" s="175">
        <v>7.5189097003851053</v>
      </c>
      <c r="R46" s="175">
        <v>7.6090168471284469</v>
      </c>
      <c r="S46" s="175">
        <v>7.762583217074229</v>
      </c>
      <c r="T46" s="175">
        <v>7.6974322446240775</v>
      </c>
      <c r="U46" s="175">
        <v>7.8708289648384424</v>
      </c>
      <c r="V46" s="175">
        <v>7.8440204535933491</v>
      </c>
      <c r="W46" s="175">
        <v>7.7305158394636537</v>
      </c>
      <c r="X46" s="175">
        <v>7.6956488609312794</v>
      </c>
      <c r="Y46" s="175">
        <v>7.7395465307404221</v>
      </c>
      <c r="Z46" s="175">
        <v>7.9132184774863026</v>
      </c>
      <c r="AA46" s="175">
        <v>8.0331676755698123</v>
      </c>
      <c r="AB46" s="175">
        <v>8.0510670932335984</v>
      </c>
      <c r="AC46" s="175">
        <v>8.0712549197289025</v>
      </c>
      <c r="AD46" s="175">
        <v>7.6632780916235506</v>
      </c>
      <c r="AE46" s="175">
        <v>7.568659298627467</v>
      </c>
      <c r="AF46" s="175">
        <v>7.7813845667651931</v>
      </c>
      <c r="AG46" s="175">
        <v>7.9428310088392706</v>
      </c>
      <c r="AH46" s="175">
        <v>7.9758428789871836</v>
      </c>
      <c r="AI46" s="175">
        <v>8.0286907146542195</v>
      </c>
      <c r="AJ46" s="181">
        <v>3</v>
      </c>
    </row>
    <row r="47" spans="1:36" x14ac:dyDescent="0.25">
      <c r="A47" s="121" t="s">
        <v>54</v>
      </c>
      <c r="B47" s="175">
        <v>6.0805163072164161</v>
      </c>
      <c r="C47" s="175">
        <v>6.0647033670363291</v>
      </c>
      <c r="D47" s="175">
        <v>6.067455453074353</v>
      </c>
      <c r="E47" s="175">
        <v>6.3977742338287458</v>
      </c>
      <c r="F47" s="175">
        <v>6.4370528664925217</v>
      </c>
      <c r="G47" s="175">
        <v>6.5025925254641228</v>
      </c>
      <c r="H47" s="175">
        <v>6.3414483333791987</v>
      </c>
      <c r="I47" s="175">
        <v>6.4448727933545316</v>
      </c>
      <c r="J47" s="175">
        <v>6.5648372709054108</v>
      </c>
      <c r="K47" s="175">
        <v>6.5758825071816398</v>
      </c>
      <c r="L47" s="175">
        <v>6.4742616142227911</v>
      </c>
      <c r="M47" s="175">
        <v>6.4426764361442332</v>
      </c>
      <c r="N47" s="175">
        <v>6.4705239591099479</v>
      </c>
      <c r="O47" s="175">
        <v>6.7400790343056523</v>
      </c>
      <c r="P47" s="175">
        <v>6.8801763990524334</v>
      </c>
      <c r="Q47" s="175">
        <v>6.9731395794845845</v>
      </c>
      <c r="R47" s="175">
        <v>6.9802899718956963</v>
      </c>
      <c r="S47" s="175">
        <v>7.037249105363073</v>
      </c>
      <c r="T47" s="175">
        <v>6.7859503633818781</v>
      </c>
      <c r="U47" s="175">
        <v>6.8909369471790187</v>
      </c>
      <c r="V47" s="175">
        <v>6.9759484200681099</v>
      </c>
      <c r="W47" s="175">
        <v>7.020048175845556</v>
      </c>
      <c r="X47" s="175">
        <v>6.9053133915164393</v>
      </c>
      <c r="Y47" s="175">
        <v>6.9439820940853645</v>
      </c>
      <c r="Z47" s="175">
        <v>7.0715030709988609</v>
      </c>
      <c r="AA47" s="175">
        <v>7.1999464378016889</v>
      </c>
      <c r="AB47" s="175">
        <v>7.3535159231966247</v>
      </c>
      <c r="AC47" s="175">
        <v>7.134202254146417</v>
      </c>
      <c r="AD47" s="175">
        <v>6.749127491396167</v>
      </c>
      <c r="AE47" s="175">
        <v>6.5712891184547928</v>
      </c>
      <c r="AF47" s="175">
        <v>6.60472848134751</v>
      </c>
      <c r="AG47" s="175">
        <v>6.7636610024201671</v>
      </c>
      <c r="AH47" s="175">
        <v>6.8291413524203817</v>
      </c>
      <c r="AI47" s="175">
        <v>7.0010384011105549</v>
      </c>
      <c r="AJ47" s="181">
        <v>23</v>
      </c>
    </row>
    <row r="48" spans="1:36" x14ac:dyDescent="0.25">
      <c r="A48" s="121" t="s">
        <v>55</v>
      </c>
      <c r="B48" s="175">
        <v>5.3293409512186507</v>
      </c>
      <c r="C48" s="175">
        <v>5.2284988370598704</v>
      </c>
      <c r="D48" s="175">
        <v>5.6619838029708154</v>
      </c>
      <c r="E48" s="175">
        <v>5.8886241001628905</v>
      </c>
      <c r="F48" s="175">
        <v>5.9677807994328704</v>
      </c>
      <c r="G48" s="175">
        <v>6.1201626504654945</v>
      </c>
      <c r="H48" s="175">
        <v>6.1853023945536414</v>
      </c>
      <c r="I48" s="175">
        <v>6.5324143784548108</v>
      </c>
      <c r="J48" s="175">
        <v>6.6979130511785643</v>
      </c>
      <c r="K48" s="175">
        <v>6.5159117939000764</v>
      </c>
      <c r="L48" s="175">
        <v>6.0417500666427415</v>
      </c>
      <c r="M48" s="175">
        <v>6.0246018432541852</v>
      </c>
      <c r="N48" s="175">
        <v>6.2181831333041373</v>
      </c>
      <c r="O48" s="175">
        <v>6.2618824351733267</v>
      </c>
      <c r="P48" s="175">
        <v>6.3560336815463074</v>
      </c>
      <c r="Q48" s="175">
        <v>6.4958706628726839</v>
      </c>
      <c r="R48" s="175">
        <v>6.5890043877139206</v>
      </c>
      <c r="S48" s="175">
        <v>6.7079041484761026</v>
      </c>
      <c r="T48" s="175">
        <v>6.7478459169843239</v>
      </c>
      <c r="U48" s="175">
        <v>6.7036060339524139</v>
      </c>
      <c r="V48" s="175">
        <v>6.65596897122116</v>
      </c>
      <c r="W48" s="175">
        <v>6.6867669542184069</v>
      </c>
      <c r="X48" s="175">
        <v>6.6120503548000507</v>
      </c>
      <c r="Y48" s="175">
        <v>6.5626353649828841</v>
      </c>
      <c r="Z48" s="175">
        <v>6.4284129924897693</v>
      </c>
      <c r="AA48" s="175">
        <v>6.4809978855914006</v>
      </c>
      <c r="AB48" s="175">
        <v>6.4696048187197341</v>
      </c>
      <c r="AC48" s="175">
        <v>6.425736514608424</v>
      </c>
      <c r="AD48" s="175">
        <v>6.0751803164476321</v>
      </c>
      <c r="AE48" s="175">
        <v>6.0533262842036129</v>
      </c>
      <c r="AF48" s="175">
        <v>6.302775073165467</v>
      </c>
      <c r="AG48" s="175">
        <v>6.3892037634778243</v>
      </c>
      <c r="AH48" s="175">
        <v>6.3177709870646881</v>
      </c>
      <c r="AI48" s="175">
        <v>6.2990669471349188</v>
      </c>
      <c r="AJ48" s="181">
        <v>42</v>
      </c>
    </row>
    <row r="49" spans="1:36" x14ac:dyDescent="0.25">
      <c r="A49" s="121" t="s">
        <v>56</v>
      </c>
      <c r="B49" s="175">
        <v>7.0368808635488627</v>
      </c>
      <c r="C49" s="175">
        <v>7.1310086610998686</v>
      </c>
      <c r="D49" s="175">
        <v>7.1863412912374365</v>
      </c>
      <c r="E49" s="175">
        <v>7.4533333422979808</v>
      </c>
      <c r="F49" s="175">
        <v>7.5575592237549669</v>
      </c>
      <c r="G49" s="175">
        <v>7.6578966705500413</v>
      </c>
      <c r="H49" s="175">
        <v>7.6653049102118791</v>
      </c>
      <c r="I49" s="175">
        <v>7.7134421355944598</v>
      </c>
      <c r="J49" s="175">
        <v>7.7420731202908</v>
      </c>
      <c r="K49" s="175">
        <v>7.6787574836900525</v>
      </c>
      <c r="L49" s="175">
        <v>7.4428258887891623</v>
      </c>
      <c r="M49" s="175">
        <v>7.4153941507859864</v>
      </c>
      <c r="N49" s="175">
        <v>7.4440850140635852</v>
      </c>
      <c r="O49" s="175">
        <v>7.522469631057735</v>
      </c>
      <c r="P49" s="175">
        <v>7.520592001460237</v>
      </c>
      <c r="Q49" s="175">
        <v>7.5095204617301059</v>
      </c>
      <c r="R49" s="175">
        <v>7.6605001896391682</v>
      </c>
      <c r="S49" s="175">
        <v>7.6814212074142105</v>
      </c>
      <c r="T49" s="175">
        <v>7.6712979277980864</v>
      </c>
      <c r="U49" s="175">
        <v>7.7442296124006988</v>
      </c>
      <c r="V49" s="175">
        <v>7.8002880456324988</v>
      </c>
      <c r="W49" s="175">
        <v>7.8198369570780093</v>
      </c>
      <c r="X49" s="175">
        <v>7.7701743133345147</v>
      </c>
      <c r="Y49" s="175">
        <v>7.7765956178936557</v>
      </c>
      <c r="Z49" s="175">
        <v>7.7963473243106192</v>
      </c>
      <c r="AA49" s="175">
        <v>7.8480127870214504</v>
      </c>
      <c r="AB49" s="175">
        <v>7.8660807889432762</v>
      </c>
      <c r="AC49" s="175">
        <v>7.7804497568074238</v>
      </c>
      <c r="AD49" s="175">
        <v>7.6228396981003312</v>
      </c>
      <c r="AE49" s="175">
        <v>7.5748332466442561</v>
      </c>
      <c r="AF49" s="175">
        <v>7.7121965534794796</v>
      </c>
      <c r="AG49" s="175">
        <v>7.7765279469816306</v>
      </c>
      <c r="AH49" s="175">
        <v>7.6773616786991994</v>
      </c>
      <c r="AI49" s="175">
        <v>7.7600295212087742</v>
      </c>
      <c r="AJ49" s="181">
        <v>6</v>
      </c>
    </row>
    <row r="50" spans="1:36" x14ac:dyDescent="0.25">
      <c r="A50" s="121" t="s">
        <v>57</v>
      </c>
      <c r="B50" s="175">
        <v>6.1095759496302904</v>
      </c>
      <c r="C50" s="175">
        <v>6.0699798379172156</v>
      </c>
      <c r="D50" s="175">
        <v>6.0190251477248795</v>
      </c>
      <c r="E50" s="175">
        <v>6.104795027948426</v>
      </c>
      <c r="F50" s="175">
        <v>6.1210838037422475</v>
      </c>
      <c r="G50" s="175">
        <v>6.0889919392845577</v>
      </c>
      <c r="H50" s="175">
        <v>6.2059661774769657</v>
      </c>
      <c r="I50" s="175">
        <v>6.3432167543304914</v>
      </c>
      <c r="J50" s="175">
        <v>6.4906864618151365</v>
      </c>
      <c r="K50" s="175">
        <v>6.2985631704580696</v>
      </c>
      <c r="L50" s="175">
        <v>6.164388246828973</v>
      </c>
      <c r="M50" s="175">
        <v>6.1626515860733067</v>
      </c>
      <c r="N50" s="175">
        <v>6.0846841374381171</v>
      </c>
      <c r="O50" s="175">
        <v>6.179227135075493</v>
      </c>
      <c r="P50" s="175">
        <v>6.0021557529532261</v>
      </c>
      <c r="Q50" s="175">
        <v>6.304227296510291</v>
      </c>
      <c r="R50" s="175">
        <v>6.4862421073583549</v>
      </c>
      <c r="S50" s="175">
        <v>6.6904013456241627</v>
      </c>
      <c r="T50" s="175">
        <v>6.5530436429421721</v>
      </c>
      <c r="U50" s="175">
        <v>6.6538115209452497</v>
      </c>
      <c r="V50" s="175">
        <v>6.5442245538137485</v>
      </c>
      <c r="W50" s="175">
        <v>6.4742872538827472</v>
      </c>
      <c r="X50" s="175">
        <v>6.4776241851622167</v>
      </c>
      <c r="Y50" s="175">
        <v>6.5974077286083697</v>
      </c>
      <c r="Z50" s="175">
        <v>6.7614755237816047</v>
      </c>
      <c r="AA50" s="175">
        <v>6.8411700338757919</v>
      </c>
      <c r="AB50" s="175">
        <v>6.8186000253095642</v>
      </c>
      <c r="AC50" s="175">
        <v>6.7796941477937578</v>
      </c>
      <c r="AD50" s="175">
        <v>6.4455510844676311</v>
      </c>
      <c r="AE50" s="175">
        <v>6.276026847782842</v>
      </c>
      <c r="AF50" s="175">
        <v>6.4423738512923201</v>
      </c>
      <c r="AG50" s="175">
        <v>6.7256834170757429</v>
      </c>
      <c r="AH50" s="175">
        <v>6.7660974634103566</v>
      </c>
      <c r="AI50" s="175">
        <v>6.865383356877313</v>
      </c>
      <c r="AJ50" s="181">
        <v>27</v>
      </c>
    </row>
    <row r="51" spans="1:36" x14ac:dyDescent="0.25">
      <c r="A51" s="69" t="s">
        <v>75</v>
      </c>
      <c r="B51" s="175">
        <v>4.6245171270790078</v>
      </c>
      <c r="C51" s="175">
        <v>4.6791841756568475</v>
      </c>
      <c r="D51" s="175">
        <v>4.3578169060222969</v>
      </c>
      <c r="E51" s="175">
        <v>4.6245218009287958</v>
      </c>
      <c r="F51" s="175">
        <v>4.7093500964422459</v>
      </c>
      <c r="G51" s="175">
        <v>4.831797781136518</v>
      </c>
      <c r="H51" s="175">
        <v>5.0116536130860556</v>
      </c>
      <c r="I51" s="175">
        <v>5.5790157061413019</v>
      </c>
      <c r="J51" s="175">
        <v>5.6911397416525658</v>
      </c>
      <c r="K51" s="175">
        <v>5.5657340394476202</v>
      </c>
      <c r="L51" s="175">
        <v>5.3371201528797485</v>
      </c>
      <c r="M51" s="175">
        <v>5.4021002871544885</v>
      </c>
      <c r="N51" s="175">
        <v>5.229174330331559</v>
      </c>
      <c r="O51" s="175">
        <v>5.4763750345194113</v>
      </c>
      <c r="P51" s="175">
        <v>5.5264651631876669</v>
      </c>
      <c r="Q51" s="175">
        <v>5.6519726207651475</v>
      </c>
      <c r="R51" s="175">
        <v>5.6777955843458026</v>
      </c>
      <c r="S51" s="175">
        <v>5.888126790461178</v>
      </c>
      <c r="T51" s="175">
        <v>5.7776288642056288</v>
      </c>
      <c r="U51" s="175">
        <v>5.8915781133140612</v>
      </c>
      <c r="V51" s="175">
        <v>5.6781019380847715</v>
      </c>
      <c r="W51" s="175">
        <v>5.512720490996398</v>
      </c>
      <c r="X51" s="175">
        <v>5.6504051493539835</v>
      </c>
      <c r="Y51" s="175">
        <v>5.8062716106022192</v>
      </c>
      <c r="Z51" s="175">
        <v>6.0204437161832969</v>
      </c>
      <c r="AA51" s="175">
        <v>6.4431722910968361</v>
      </c>
      <c r="AB51" s="175">
        <v>6.3438804824087702</v>
      </c>
      <c r="AC51" s="175">
        <v>6.3781184670325857</v>
      </c>
      <c r="AD51" s="175">
        <v>6.1665570580776246</v>
      </c>
      <c r="AE51" s="175">
        <v>5.9754666946716348</v>
      </c>
      <c r="AF51" s="175">
        <v>6.0119394204270904</v>
      </c>
      <c r="AG51" s="175">
        <v>6.2586439601899544</v>
      </c>
      <c r="AH51" s="175">
        <v>6.2046931768366802</v>
      </c>
      <c r="AI51" s="175">
        <v>6.3002373996636925</v>
      </c>
      <c r="AJ51" s="181">
        <v>42</v>
      </c>
    </row>
    <row r="52" spans="1:36" x14ac:dyDescent="0.25">
      <c r="A52" s="121" t="s">
        <v>58</v>
      </c>
      <c r="B52" s="175">
        <v>5.6907839453767233</v>
      </c>
      <c r="C52" s="175">
        <v>5.7314067439356036</v>
      </c>
      <c r="D52" s="175">
        <v>5.1153674928541513</v>
      </c>
      <c r="E52" s="175">
        <v>5.367425340298797</v>
      </c>
      <c r="F52" s="175">
        <v>5.4724511131873621</v>
      </c>
      <c r="G52" s="175">
        <v>5.3669333786004101</v>
      </c>
      <c r="H52" s="175">
        <v>5.6785834271969442</v>
      </c>
      <c r="I52" s="175">
        <v>5.8634817503053691</v>
      </c>
      <c r="J52" s="175">
        <v>6.0962330628009012</v>
      </c>
      <c r="K52" s="175">
        <v>6.1616130318181455</v>
      </c>
      <c r="L52" s="175">
        <v>5.9732153531229182</v>
      </c>
      <c r="M52" s="175">
        <v>6.0471387406199257</v>
      </c>
      <c r="N52" s="175">
        <v>6.056154513096935</v>
      </c>
      <c r="O52" s="175">
        <v>6.1866740383214953</v>
      </c>
      <c r="P52" s="175">
        <v>6.2238988633220442</v>
      </c>
      <c r="Q52" s="175">
        <v>6.3342456538507195</v>
      </c>
      <c r="R52" s="175">
        <v>6.3830497183941937</v>
      </c>
      <c r="S52" s="175">
        <v>6.621420371613465</v>
      </c>
      <c r="T52" s="175">
        <v>6.5351136275227839</v>
      </c>
      <c r="U52" s="175">
        <v>6.6051568303679211</v>
      </c>
      <c r="V52" s="175">
        <v>6.5770460516206439</v>
      </c>
      <c r="W52" s="175">
        <v>6.5545225606920754</v>
      </c>
      <c r="X52" s="175">
        <v>6.576923422434473</v>
      </c>
      <c r="Y52" s="175">
        <v>6.6635974813001155</v>
      </c>
      <c r="Z52" s="175">
        <v>6.6985788374327404</v>
      </c>
      <c r="AA52" s="175">
        <v>6.7377810298299652</v>
      </c>
      <c r="AB52" s="175">
        <v>6.7791043183929718</v>
      </c>
      <c r="AC52" s="175">
        <v>6.6440732894074763</v>
      </c>
      <c r="AD52" s="175">
        <v>6.170035100433986</v>
      </c>
      <c r="AE52" s="175">
        <v>6.2058601789261232</v>
      </c>
      <c r="AF52" s="175">
        <v>6.36826048079703</v>
      </c>
      <c r="AG52" s="175">
        <v>6.5537185780961602</v>
      </c>
      <c r="AH52" s="175">
        <v>6.422960577646144</v>
      </c>
      <c r="AI52" s="175">
        <v>6.7110839545842937</v>
      </c>
      <c r="AJ52" s="181">
        <v>32</v>
      </c>
    </row>
    <row r="53" spans="1:36" x14ac:dyDescent="0.25">
      <c r="A53" s="122" t="s">
        <v>59</v>
      </c>
      <c r="B53" s="176">
        <v>6.762727569715036</v>
      </c>
      <c r="C53" s="176">
        <v>6.0654236149470462</v>
      </c>
      <c r="D53" s="176">
        <v>5.4093508909984847</v>
      </c>
      <c r="E53" s="176">
        <v>5.4963224219359681</v>
      </c>
      <c r="F53" s="176">
        <v>5.5611995792195463</v>
      </c>
      <c r="G53" s="176">
        <v>5.340051563772878</v>
      </c>
      <c r="H53" s="176">
        <v>5.3196282065521787</v>
      </c>
      <c r="I53" s="176">
        <v>5.7119894256875989</v>
      </c>
      <c r="J53" s="176">
        <v>6.0771791134658431</v>
      </c>
      <c r="K53" s="176">
        <v>6.1959692109111089</v>
      </c>
      <c r="L53" s="176">
        <v>6.1129684377087488</v>
      </c>
      <c r="M53" s="176">
        <v>6.0454292703146466</v>
      </c>
      <c r="N53" s="176">
        <v>6.2496083880216462</v>
      </c>
      <c r="O53" s="176">
        <v>6.3370759402251835</v>
      </c>
      <c r="P53" s="176">
        <v>6.5036001257992693</v>
      </c>
      <c r="Q53" s="176">
        <v>6.5762576379419952</v>
      </c>
      <c r="R53" s="176">
        <v>6.7555663593454511</v>
      </c>
      <c r="S53" s="176">
        <v>6.8601016441104123</v>
      </c>
      <c r="T53" s="176">
        <v>6.944976175271047</v>
      </c>
      <c r="U53" s="176">
        <v>7.0924207672413546</v>
      </c>
      <c r="V53" s="176">
        <v>6.9698387483975175</v>
      </c>
      <c r="W53" s="176">
        <v>6.9003467396060794</v>
      </c>
      <c r="X53" s="176">
        <v>6.9505131791580865</v>
      </c>
      <c r="Y53" s="176">
        <v>7.0472844881740926</v>
      </c>
      <c r="Z53" s="176">
        <v>7.0066993657462966</v>
      </c>
      <c r="AA53" s="176">
        <v>7.210177626094417</v>
      </c>
      <c r="AB53" s="176">
        <v>7.04943689455152</v>
      </c>
      <c r="AC53" s="176">
        <v>6.9483979437688781</v>
      </c>
      <c r="AD53" s="176">
        <v>6.2633386372053295</v>
      </c>
      <c r="AE53" s="176">
        <v>6.2485304104965413</v>
      </c>
      <c r="AF53" s="176">
        <v>6.5680839246725187</v>
      </c>
      <c r="AG53" s="176">
        <v>6.7217758576765432</v>
      </c>
      <c r="AH53" s="176">
        <v>6.9556188668486909</v>
      </c>
      <c r="AI53" s="176">
        <v>7.0280779195132226</v>
      </c>
      <c r="AJ53" s="182">
        <v>23</v>
      </c>
    </row>
    <row r="55" spans="1:36" x14ac:dyDescent="0.25">
      <c r="A55" s="60"/>
      <c r="B55" s="80"/>
      <c r="C55" s="80"/>
      <c r="D55" s="80"/>
      <c r="E55" s="80"/>
    </row>
    <row r="56" spans="1:36" x14ac:dyDescent="0.25">
      <c r="B56" s="80"/>
      <c r="C56" s="80"/>
      <c r="D56" s="80"/>
      <c r="E56" s="80"/>
    </row>
    <row r="57" spans="1:36" x14ac:dyDescent="0.25">
      <c r="B57" s="80"/>
      <c r="C57" s="80"/>
      <c r="D57" s="80"/>
      <c r="E57" s="80"/>
    </row>
  </sheetData>
  <pageMargins left="0.7" right="0.7" top="0.75" bottom="0.75" header="0.3" footer="0.3"/>
  <pageSetup orientation="portrait" horizontalDpi="4294967292" verticalDpi="429496729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A58" sqref="A58:A67"/>
    </sheetView>
  </sheetViews>
  <sheetFormatPr defaultColWidth="8.85546875" defaultRowHeight="15" x14ac:dyDescent="0.25"/>
  <cols>
    <col min="1" max="1" width="28" style="56" customWidth="1"/>
    <col min="2" max="13" width="5.7109375" style="79" customWidth="1"/>
    <col min="14" max="14" width="8.85546875" style="79"/>
    <col min="15" max="16384" width="8.85546875" style="56"/>
  </cols>
  <sheetData>
    <row r="1" spans="1:14" x14ac:dyDescent="0.25">
      <c r="A1" s="4" t="s">
        <v>333</v>
      </c>
    </row>
    <row r="2" spans="1:14" ht="45" x14ac:dyDescent="0.25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">
        <v>2014</v>
      </c>
      <c r="N2" s="179" t="s">
        <v>326</v>
      </c>
    </row>
    <row r="3" spans="1:14" x14ac:dyDescent="0.25">
      <c r="A3" s="77" t="s">
        <v>298</v>
      </c>
      <c r="B3" s="168">
        <v>7.5203206756085921</v>
      </c>
      <c r="C3" s="168">
        <v>7.5530895675304262</v>
      </c>
      <c r="D3" s="168">
        <v>7.5619727193668904</v>
      </c>
      <c r="E3" s="168">
        <v>7.5075302047535146</v>
      </c>
      <c r="F3" s="169">
        <v>7.492050218984625</v>
      </c>
      <c r="G3" s="169">
        <v>7.4810046745433025</v>
      </c>
      <c r="H3" s="168">
        <v>7.0510883398536297</v>
      </c>
      <c r="I3" s="168">
        <v>7.0767477797275147</v>
      </c>
      <c r="J3" s="168">
        <v>7.3743864813810429</v>
      </c>
      <c r="K3" s="170">
        <v>7.4257602841556833</v>
      </c>
      <c r="L3" s="170">
        <v>7.4635963466275443</v>
      </c>
      <c r="M3" s="170">
        <v>7.4933635490122938</v>
      </c>
      <c r="N3" s="180"/>
    </row>
    <row r="4" spans="1:14" x14ac:dyDescent="0.25">
      <c r="A4" s="114" t="s">
        <v>60</v>
      </c>
      <c r="B4" s="171">
        <v>8.5088644699762455</v>
      </c>
      <c r="C4" s="171">
        <v>8.6261817485060064</v>
      </c>
      <c r="D4" s="171">
        <v>8.7204044816056356</v>
      </c>
      <c r="E4" s="171">
        <v>8.7529631814503848</v>
      </c>
      <c r="F4" s="171">
        <v>8.7135645318156705</v>
      </c>
      <c r="G4" s="171">
        <v>8.6679081178278974</v>
      </c>
      <c r="H4" s="171">
        <v>8.1893451782582947</v>
      </c>
      <c r="I4" s="171">
        <v>8.1743716020324904</v>
      </c>
      <c r="J4" s="171">
        <v>8.5220053069535933</v>
      </c>
      <c r="K4" s="171">
        <v>8.604843527176449</v>
      </c>
      <c r="L4" s="171">
        <v>8.6588606668180716</v>
      </c>
      <c r="M4" s="171">
        <v>8.7271180269059165</v>
      </c>
      <c r="N4" s="181">
        <v>1</v>
      </c>
    </row>
    <row r="5" spans="1:14" x14ac:dyDescent="0.25">
      <c r="A5" s="114" t="s">
        <v>61</v>
      </c>
      <c r="B5" s="171">
        <v>8.0990107645905525</v>
      </c>
      <c r="C5" s="171">
        <v>8.1606023793041675</v>
      </c>
      <c r="D5" s="171">
        <v>8.245875977220777</v>
      </c>
      <c r="E5" s="171">
        <v>8.2468018576901478</v>
      </c>
      <c r="F5" s="171">
        <v>8.2176564403383399</v>
      </c>
      <c r="G5" s="171">
        <v>8.1240730243544395</v>
      </c>
      <c r="H5" s="171">
        <v>7.6726730923894406</v>
      </c>
      <c r="I5" s="171">
        <v>7.6801694655001622</v>
      </c>
      <c r="J5" s="171">
        <v>7.9648804087939435</v>
      </c>
      <c r="K5" s="171">
        <v>7.9521527998493875</v>
      </c>
      <c r="L5" s="171">
        <v>8.0110882568117621</v>
      </c>
      <c r="M5" s="171">
        <v>8.0364695016603989</v>
      </c>
      <c r="N5" s="189">
        <v>2</v>
      </c>
    </row>
    <row r="6" spans="1:14" x14ac:dyDescent="0.25">
      <c r="A6" s="114" t="s">
        <v>62</v>
      </c>
      <c r="B6" s="171">
        <v>7.6373886785149523</v>
      </c>
      <c r="C6" s="171">
        <v>7.6326879470672004</v>
      </c>
      <c r="D6" s="171">
        <v>7.6030365458297542</v>
      </c>
      <c r="E6" s="171">
        <v>7.5808065341085173</v>
      </c>
      <c r="F6" s="171">
        <v>7.6298205126172682</v>
      </c>
      <c r="G6" s="171">
        <v>7.594664010867703</v>
      </c>
      <c r="H6" s="171">
        <v>7.2150909035474617</v>
      </c>
      <c r="I6" s="171">
        <v>7.2833656827837716</v>
      </c>
      <c r="J6" s="171">
        <v>7.454573557288926</v>
      </c>
      <c r="K6" s="171">
        <v>7.5135295303250622</v>
      </c>
      <c r="L6" s="171">
        <v>7.5197352548572516</v>
      </c>
      <c r="M6" s="171">
        <v>7.5453717155552136</v>
      </c>
      <c r="N6" s="181">
        <v>12</v>
      </c>
    </row>
    <row r="7" spans="1:14" x14ac:dyDescent="0.25">
      <c r="A7" s="115" t="s">
        <v>63</v>
      </c>
      <c r="B7" s="190">
        <v>7.1114785255172599</v>
      </c>
      <c r="C7" s="190">
        <v>7.0894998421348596</v>
      </c>
      <c r="D7" s="190">
        <v>7.0627285854067541</v>
      </c>
      <c r="E7" s="190">
        <v>6.9664873071858953</v>
      </c>
      <c r="F7" s="190">
        <v>6.967462082707006</v>
      </c>
      <c r="G7" s="190">
        <v>6.942686050128696</v>
      </c>
      <c r="H7" s="190">
        <v>6.5344426438695713</v>
      </c>
      <c r="I7" s="190">
        <v>6.5654117544711745</v>
      </c>
      <c r="J7" s="190">
        <v>6.8656225922838221</v>
      </c>
      <c r="K7" s="190">
        <v>6.8619242192739343</v>
      </c>
      <c r="L7" s="190">
        <v>6.8444839082238635</v>
      </c>
      <c r="M7" s="190">
        <v>6.8518962944169219</v>
      </c>
      <c r="N7" s="181">
        <v>52</v>
      </c>
    </row>
    <row r="8" spans="1:14" x14ac:dyDescent="0.25">
      <c r="A8" s="115" t="s">
        <v>64</v>
      </c>
      <c r="B8" s="190">
        <v>6.4726204575628978</v>
      </c>
      <c r="C8" s="190">
        <v>6.5261182018616566</v>
      </c>
      <c r="D8" s="190">
        <v>6.5101830761879835</v>
      </c>
      <c r="E8" s="190">
        <v>6.4811119011506841</v>
      </c>
      <c r="F8" s="190">
        <v>6.4863965052509212</v>
      </c>
      <c r="G8" s="190">
        <v>6.6513024509115182</v>
      </c>
      <c r="H8" s="190">
        <v>6.1739454873089583</v>
      </c>
      <c r="I8" s="190">
        <v>6.2746659619810057</v>
      </c>
      <c r="J8" s="190">
        <v>6.648642789190764</v>
      </c>
      <c r="K8" s="190">
        <v>6.8275963153221593</v>
      </c>
      <c r="L8" s="190">
        <v>6.9701076111413336</v>
      </c>
      <c r="M8" s="190">
        <v>7.0408036754857033</v>
      </c>
      <c r="N8" s="181">
        <v>50</v>
      </c>
    </row>
    <row r="9" spans="1:14" x14ac:dyDescent="0.25">
      <c r="A9" s="114" t="s">
        <v>65</v>
      </c>
      <c r="B9" s="171">
        <v>7.3055674659705794</v>
      </c>
      <c r="C9" s="171">
        <v>7.2835853614175132</v>
      </c>
      <c r="D9" s="171">
        <v>7.2276672558504593</v>
      </c>
      <c r="E9" s="171">
        <v>7.102910395364491</v>
      </c>
      <c r="F9" s="171">
        <v>6.9920991080579658</v>
      </c>
      <c r="G9" s="171">
        <v>6.9372426358199686</v>
      </c>
      <c r="H9" s="171">
        <v>6.5383924178864126</v>
      </c>
      <c r="I9" s="171">
        <v>6.5523723047194702</v>
      </c>
      <c r="J9" s="171">
        <v>6.7682767688523739</v>
      </c>
      <c r="K9" s="171">
        <v>6.7021794478340979</v>
      </c>
      <c r="L9" s="171">
        <v>6.7578574091369887</v>
      </c>
      <c r="M9" s="171">
        <v>6.7692705434111398</v>
      </c>
      <c r="N9" s="181">
        <v>54</v>
      </c>
    </row>
    <row r="10" spans="1:14" x14ac:dyDescent="0.25">
      <c r="A10" s="114" t="s">
        <v>66</v>
      </c>
      <c r="B10" s="171">
        <v>8.3083055841212108</v>
      </c>
      <c r="C10" s="171">
        <v>8.3340405729471989</v>
      </c>
      <c r="D10" s="171">
        <v>8.3319089005747813</v>
      </c>
      <c r="E10" s="171">
        <v>8.2387119014608476</v>
      </c>
      <c r="F10" s="171">
        <v>8.1857252101555034</v>
      </c>
      <c r="G10" s="171">
        <v>8.0832663028041427</v>
      </c>
      <c r="H10" s="171">
        <v>7.5871727958142294</v>
      </c>
      <c r="I10" s="171">
        <v>7.5788839507862686</v>
      </c>
      <c r="J10" s="171">
        <v>7.8511032958968396</v>
      </c>
      <c r="K10" s="171">
        <v>7.9578403207540376</v>
      </c>
      <c r="L10" s="171">
        <v>7.9622595227126087</v>
      </c>
      <c r="M10" s="171">
        <v>7.9961371248020239</v>
      </c>
      <c r="N10" s="189">
        <v>2</v>
      </c>
    </row>
    <row r="11" spans="1:14" x14ac:dyDescent="0.25">
      <c r="A11" s="115" t="s">
        <v>67</v>
      </c>
      <c r="B11" s="190">
        <v>6.6412643663466611</v>
      </c>
      <c r="C11" s="190">
        <v>6.6690254766157393</v>
      </c>
      <c r="D11" s="190">
        <v>6.6659710258478384</v>
      </c>
      <c r="E11" s="190">
        <v>6.5248654959649874</v>
      </c>
      <c r="F11" s="190">
        <v>6.4331807473947853</v>
      </c>
      <c r="G11" s="190">
        <v>6.3733445748758584</v>
      </c>
      <c r="H11" s="190">
        <v>5.9698220862273459</v>
      </c>
      <c r="I11" s="190">
        <v>6.0490058554807753</v>
      </c>
      <c r="J11" s="190">
        <v>6.4020014067092958</v>
      </c>
      <c r="K11" s="190">
        <v>6.446357356421899</v>
      </c>
      <c r="L11" s="190">
        <v>6.4615828057634337</v>
      </c>
      <c r="M11" s="190">
        <v>6.51300726974267</v>
      </c>
      <c r="N11" s="181">
        <v>59</v>
      </c>
    </row>
    <row r="12" spans="1:14" x14ac:dyDescent="0.25">
      <c r="A12" s="115" t="s">
        <v>68</v>
      </c>
      <c r="B12" s="190">
        <v>7.7689382131915306</v>
      </c>
      <c r="C12" s="190">
        <v>7.8066722478597352</v>
      </c>
      <c r="D12" s="190">
        <v>7.7963975457866042</v>
      </c>
      <c r="E12" s="190">
        <v>7.7364792312322379</v>
      </c>
      <c r="F12" s="190">
        <v>7.6603901703358366</v>
      </c>
      <c r="G12" s="190">
        <v>7.6358279369974076</v>
      </c>
      <c r="H12" s="190">
        <v>7.2413575460044868</v>
      </c>
      <c r="I12" s="190">
        <v>7.2731332777368944</v>
      </c>
      <c r="J12" s="190">
        <v>7.5668504357446107</v>
      </c>
      <c r="K12" s="190">
        <v>7.593516376435467</v>
      </c>
      <c r="L12" s="190">
        <v>7.5720549372458992</v>
      </c>
      <c r="M12" s="190">
        <v>7.5706252841245121</v>
      </c>
      <c r="N12" s="189">
        <v>9</v>
      </c>
    </row>
    <row r="13" spans="1:14" x14ac:dyDescent="0.25">
      <c r="A13" s="116" t="s">
        <v>69</v>
      </c>
      <c r="B13" s="172">
        <v>7.3497682302940177</v>
      </c>
      <c r="C13" s="172">
        <v>7.4024818975901994</v>
      </c>
      <c r="D13" s="172">
        <v>7.4555537993583254</v>
      </c>
      <c r="E13" s="172">
        <v>7.4441642419269609</v>
      </c>
      <c r="F13" s="172">
        <v>7.6342068811729549</v>
      </c>
      <c r="G13" s="172">
        <v>7.7997316408453923</v>
      </c>
      <c r="H13" s="172">
        <v>7.3886412472300975</v>
      </c>
      <c r="I13" s="172">
        <v>7.336097941783132</v>
      </c>
      <c r="J13" s="172">
        <v>7.6999082520962645</v>
      </c>
      <c r="K13" s="172">
        <v>7.7976629481643389</v>
      </c>
      <c r="L13" s="172">
        <v>7.8779330935642404</v>
      </c>
      <c r="M13" s="172">
        <v>7.8829360540184235</v>
      </c>
      <c r="N13" s="182">
        <v>5</v>
      </c>
    </row>
    <row r="14" spans="1:14" s="113" customFormat="1" x14ac:dyDescent="0.25">
      <c r="A14" s="136" t="s">
        <v>300</v>
      </c>
      <c r="B14" s="173">
        <v>6.3034421316292883</v>
      </c>
      <c r="C14" s="173">
        <v>5.9951739031051812</v>
      </c>
      <c r="D14" s="173">
        <v>6.1283220210941298</v>
      </c>
      <c r="E14" s="173">
        <v>6.1168898523041149</v>
      </c>
      <c r="F14" s="173">
        <v>6.2041662632349333</v>
      </c>
      <c r="G14" s="173">
        <v>5.3196176660733103</v>
      </c>
      <c r="H14" s="173">
        <v>4.8899970505380903</v>
      </c>
      <c r="I14" s="173">
        <v>4.5537287600973615</v>
      </c>
      <c r="J14" s="173">
        <v>4.6919918379344656</v>
      </c>
      <c r="K14" s="174">
        <v>4.8067843961873287</v>
      </c>
      <c r="L14" s="174">
        <v>4.5641790919375937</v>
      </c>
      <c r="M14" s="174">
        <v>4.6200547385079274</v>
      </c>
      <c r="N14" s="181"/>
    </row>
    <row r="15" spans="1:14" x14ac:dyDescent="0.25">
      <c r="A15" s="123" t="s">
        <v>134</v>
      </c>
      <c r="B15" s="165">
        <v>6.5533563042988678</v>
      </c>
      <c r="C15" s="165">
        <v>6.0878598218283351</v>
      </c>
      <c r="D15" s="165">
        <v>6.1540249611275701</v>
      </c>
      <c r="E15" s="165">
        <v>6.3428942110324247</v>
      </c>
      <c r="F15" s="165">
        <v>6.3633879937735154</v>
      </c>
      <c r="G15" s="165">
        <v>6.0791821488761979</v>
      </c>
      <c r="H15" s="165">
        <v>5.4837618215931085</v>
      </c>
      <c r="I15" s="165">
        <v>4.7303672616838259</v>
      </c>
      <c r="J15" s="165">
        <v>3.9310578248100794</v>
      </c>
      <c r="K15" s="165">
        <v>4.9125932751537258</v>
      </c>
      <c r="L15" s="165">
        <v>4.5541002459632658</v>
      </c>
      <c r="M15" s="165">
        <v>4.5100676726367634</v>
      </c>
      <c r="N15" s="181">
        <v>76</v>
      </c>
    </row>
    <row r="16" spans="1:14" x14ac:dyDescent="0.25">
      <c r="A16" s="96" t="s">
        <v>136</v>
      </c>
      <c r="B16" s="80">
        <v>7.6545670618506039</v>
      </c>
      <c r="C16" s="80">
        <v>7.3683245251387266</v>
      </c>
      <c r="D16" s="80">
        <v>7.3733748254534968</v>
      </c>
      <c r="E16" s="80">
        <v>7.3050429816671265</v>
      </c>
      <c r="F16" s="80">
        <v>7.4038120802820506</v>
      </c>
      <c r="G16" s="80">
        <v>6.7512123558191615</v>
      </c>
      <c r="H16" s="80">
        <v>6.5921012132687249</v>
      </c>
      <c r="I16" s="80">
        <v>6.2795531010575978</v>
      </c>
      <c r="J16" s="80">
        <v>6.6435156942344413</v>
      </c>
      <c r="K16" s="80">
        <v>6.768066369829139</v>
      </c>
      <c r="L16" s="80">
        <v>6.4174731498134427</v>
      </c>
      <c r="M16" s="80">
        <v>6.1815519731342974</v>
      </c>
      <c r="N16" s="189">
        <v>61</v>
      </c>
    </row>
    <row r="17" spans="1:14" x14ac:dyDescent="0.25">
      <c r="A17" s="96" t="s">
        <v>143</v>
      </c>
      <c r="B17" s="80">
        <v>6.3801069964449226</v>
      </c>
      <c r="C17" s="80">
        <v>5.8627552558233411</v>
      </c>
      <c r="D17" s="80">
        <v>6.3064739441975561</v>
      </c>
      <c r="E17" s="80">
        <v>6.2621459528352048</v>
      </c>
      <c r="F17" s="80">
        <v>5.753551964082682</v>
      </c>
      <c r="G17" s="80">
        <v>4.9325041248911576</v>
      </c>
      <c r="H17" s="80">
        <v>4.1184505448315907</v>
      </c>
      <c r="I17" s="80">
        <v>3.885306503631841</v>
      </c>
      <c r="J17" s="80">
        <v>4.3813568926971271</v>
      </c>
      <c r="K17" s="80">
        <v>4.5831555975087896</v>
      </c>
      <c r="L17" s="80">
        <v>4.0628429198765046</v>
      </c>
      <c r="M17" s="80">
        <v>3.6674090260290466</v>
      </c>
      <c r="N17" s="181">
        <v>89</v>
      </c>
    </row>
    <row r="18" spans="1:14" x14ac:dyDescent="0.25">
      <c r="A18" s="123" t="s">
        <v>137</v>
      </c>
      <c r="B18" s="165">
        <v>3.1969234636235888</v>
      </c>
      <c r="C18" s="165">
        <v>2.8385025321047559</v>
      </c>
      <c r="D18" s="165">
        <v>2.779155969371049</v>
      </c>
      <c r="E18" s="165">
        <v>3.4611332524252063</v>
      </c>
      <c r="F18" s="165">
        <v>4.5478089051075417</v>
      </c>
      <c r="G18" s="165">
        <v>3.2597594027695012</v>
      </c>
      <c r="H18" s="165">
        <v>3.8424625058829669</v>
      </c>
      <c r="I18" s="165">
        <v>3.3480757660080007</v>
      </c>
      <c r="J18" s="165">
        <v>3.4490183739986646</v>
      </c>
      <c r="K18" s="165">
        <v>3.204574862385154</v>
      </c>
      <c r="L18" s="165">
        <v>2.9436787975922911</v>
      </c>
      <c r="M18" s="165">
        <v>3.0238220142429055</v>
      </c>
      <c r="N18" s="181">
        <v>92</v>
      </c>
    </row>
    <row r="19" spans="1:14" x14ac:dyDescent="0.25">
      <c r="A19" s="96" t="s">
        <v>130</v>
      </c>
      <c r="B19" s="80">
        <v>6.7446654775759569</v>
      </c>
      <c r="C19" s="80">
        <v>6.3576228060862308</v>
      </c>
      <c r="D19" s="80">
        <v>6.319185506502377</v>
      </c>
      <c r="E19" s="80">
        <v>6.1286235694151481</v>
      </c>
      <c r="F19" s="80">
        <v>6.4126836451485039</v>
      </c>
      <c r="G19" s="80">
        <v>5.8861514476574701</v>
      </c>
      <c r="H19" s="80">
        <v>5.4439750679818086</v>
      </c>
      <c r="I19" s="80">
        <v>4.1363555919970816</v>
      </c>
      <c r="J19" s="80">
        <v>3.9571114064530679</v>
      </c>
      <c r="K19" s="80">
        <v>4.3190378338962629</v>
      </c>
      <c r="L19" s="80">
        <v>5.2028408270456739</v>
      </c>
      <c r="M19" s="80">
        <v>6.0026740034949846</v>
      </c>
      <c r="N19" s="189">
        <v>62</v>
      </c>
    </row>
    <row r="20" spans="1:14" x14ac:dyDescent="0.25">
      <c r="A20" s="69" t="s">
        <v>158</v>
      </c>
      <c r="B20" s="80">
        <v>4.3831285432941769</v>
      </c>
      <c r="C20" s="80">
        <v>4.1427299879552377</v>
      </c>
      <c r="D20" s="80">
        <v>4.6321803702895705</v>
      </c>
      <c r="E20" s="80">
        <v>5.0447895750525298</v>
      </c>
      <c r="F20" s="80">
        <v>5.3600718898235433</v>
      </c>
      <c r="G20" s="80">
        <v>4.3467369665232187</v>
      </c>
      <c r="H20" s="80">
        <v>4.0281207049943442</v>
      </c>
      <c r="I20" s="80">
        <v>3.6126013936240433</v>
      </c>
      <c r="J20" s="80">
        <v>3.4731215369330144</v>
      </c>
      <c r="K20" s="80">
        <v>3.3822647553326175</v>
      </c>
      <c r="L20" s="80">
        <v>3.3962799792949481</v>
      </c>
      <c r="M20" s="80">
        <v>3.6917665615597421</v>
      </c>
      <c r="N20" s="181">
        <v>89</v>
      </c>
    </row>
    <row r="21" spans="1:14" x14ac:dyDescent="0.25">
      <c r="A21" s="123" t="s">
        <v>159</v>
      </c>
      <c r="B21" s="165">
        <v>4.8839905110429456</v>
      </c>
      <c r="C21" s="165">
        <v>4.4473547398458724</v>
      </c>
      <c r="D21" s="165">
        <v>5.1112585868526867</v>
      </c>
      <c r="E21" s="165">
        <v>5.3728049733804273</v>
      </c>
      <c r="F21" s="165">
        <v>5.285462053467497</v>
      </c>
      <c r="G21" s="165">
        <v>4.0858512634211017</v>
      </c>
      <c r="H21" s="165">
        <v>3.8227031588746527</v>
      </c>
      <c r="I21" s="165">
        <v>3.7541515384108153</v>
      </c>
      <c r="J21" s="165">
        <v>4.0004451192807853</v>
      </c>
      <c r="K21" s="165">
        <v>3.9856588998091316</v>
      </c>
      <c r="L21" s="165">
        <v>3.9483657748506227</v>
      </c>
      <c r="M21" s="165">
        <v>4.1577385081453251</v>
      </c>
      <c r="N21" s="189">
        <v>81</v>
      </c>
    </row>
    <row r="22" spans="1:14" x14ac:dyDescent="0.25">
      <c r="A22" s="104" t="s">
        <v>144</v>
      </c>
      <c r="B22" s="89">
        <v>6.3405234378822701</v>
      </c>
      <c r="C22" s="89">
        <v>6.0389649915770782</v>
      </c>
      <c r="D22" s="89">
        <v>6.2567696296147997</v>
      </c>
      <c r="E22" s="89">
        <v>6.3103961500834975</v>
      </c>
      <c r="F22" s="89">
        <v>7.0195332638918471</v>
      </c>
      <c r="G22" s="89">
        <v>6.7641921539851726</v>
      </c>
      <c r="H22" s="89">
        <v>5.9444374676800873</v>
      </c>
      <c r="I22" s="89">
        <v>4.8341518314159959</v>
      </c>
      <c r="J22" s="89">
        <v>4.6469562197836005</v>
      </c>
      <c r="K22" s="89">
        <v>4.0648703200284331</v>
      </c>
      <c r="L22" s="89">
        <v>4.0342046691889175</v>
      </c>
      <c r="M22" s="89">
        <v>4.39545677446376</v>
      </c>
      <c r="N22" s="191">
        <v>79</v>
      </c>
    </row>
    <row r="23" spans="1:14" x14ac:dyDescent="0.25">
      <c r="A23" s="96" t="s">
        <v>179</v>
      </c>
      <c r="B23" s="80">
        <v>5.2949313523360173</v>
      </c>
      <c r="C23" s="80">
        <v>5.1900263672694411</v>
      </c>
      <c r="D23" s="80">
        <v>5.1572634005037497</v>
      </c>
      <c r="E23" s="80">
        <v>5.1630651148637323</v>
      </c>
      <c r="F23" s="80">
        <v>5.2435454401967112</v>
      </c>
      <c r="G23" s="80">
        <v>4.771527814558846</v>
      </c>
      <c r="H23" s="80">
        <v>4.3888801466429621</v>
      </c>
      <c r="I23" s="80">
        <v>4.3232583032585268</v>
      </c>
      <c r="J23" s="80">
        <v>4.4797016700949222</v>
      </c>
      <c r="K23" s="80">
        <v>4.0785557017567786</v>
      </c>
      <c r="L23" s="80">
        <v>3.900438228409409</v>
      </c>
      <c r="M23" s="80">
        <v>4.0425554432011452</v>
      </c>
      <c r="N23" s="181">
        <v>86</v>
      </c>
    </row>
    <row r="24" spans="1:14" x14ac:dyDescent="0.25">
      <c r="A24" s="96" t="s">
        <v>142</v>
      </c>
      <c r="B24" s="80">
        <v>6.1301992650900656</v>
      </c>
      <c r="C24" s="80">
        <v>5.8667175410666683</v>
      </c>
      <c r="D24" s="80">
        <v>5.7518497610574002</v>
      </c>
      <c r="E24" s="80">
        <v>5.0637801592032883</v>
      </c>
      <c r="F24" s="80">
        <v>5.2660483814178107</v>
      </c>
      <c r="G24" s="80">
        <v>4.0469234911076022</v>
      </c>
      <c r="H24" s="80">
        <v>3.4336598759663737</v>
      </c>
      <c r="I24" s="80">
        <v>3.2680907786524775</v>
      </c>
      <c r="J24" s="80">
        <v>3.4916371179524703</v>
      </c>
      <c r="K24" s="80">
        <v>3.3827062531714369</v>
      </c>
      <c r="L24" s="80">
        <v>3.2812872167016955</v>
      </c>
      <c r="M24" s="80">
        <v>3.5710613145258945</v>
      </c>
      <c r="N24" s="189">
        <v>91</v>
      </c>
    </row>
    <row r="25" spans="1:14" x14ac:dyDescent="0.25">
      <c r="A25" s="96" t="s">
        <v>129</v>
      </c>
      <c r="B25" s="80">
        <v>7.2314066466680984</v>
      </c>
      <c r="C25" s="80">
        <v>6.9684729067639664</v>
      </c>
      <c r="D25" s="80">
        <v>6.9709892803053357</v>
      </c>
      <c r="E25" s="80">
        <v>6.9912931897924118</v>
      </c>
      <c r="F25" s="80">
        <v>7.1223689476109726</v>
      </c>
      <c r="G25" s="80">
        <v>6.1603244297819426</v>
      </c>
      <c r="H25" s="80">
        <v>5.7253664719682114</v>
      </c>
      <c r="I25" s="80">
        <v>5.5199519397615617</v>
      </c>
      <c r="J25" s="80">
        <v>5.7442054548247548</v>
      </c>
      <c r="K25" s="80">
        <v>5.8128096086859431</v>
      </c>
      <c r="L25" s="80">
        <v>5.2372673900635149</v>
      </c>
      <c r="M25" s="80">
        <v>4.8008287623970745</v>
      </c>
      <c r="N25" s="189">
        <v>71</v>
      </c>
    </row>
    <row r="26" spans="1:14" x14ac:dyDescent="0.25">
      <c r="A26" s="96" t="s">
        <v>155</v>
      </c>
      <c r="B26" s="80">
        <v>4.9498851236154895</v>
      </c>
      <c r="C26" s="80">
        <v>4.9823728282927373</v>
      </c>
      <c r="D26" s="80">
        <v>4.9523923271788775</v>
      </c>
      <c r="E26" s="80">
        <v>4.845834867682667</v>
      </c>
      <c r="F26" s="80">
        <v>4.920218977508906</v>
      </c>
      <c r="G26" s="80">
        <v>4.435755890050836</v>
      </c>
      <c r="H26" s="80">
        <v>4.0985599906287575</v>
      </c>
      <c r="I26" s="80">
        <v>4.0970045174670302</v>
      </c>
      <c r="J26" s="80">
        <v>4.0754163843001123</v>
      </c>
      <c r="K26" s="80">
        <v>4.4178264992689202</v>
      </c>
      <c r="L26" s="80">
        <v>4.2535947550518971</v>
      </c>
      <c r="M26" s="80">
        <v>4.1031243650142351</v>
      </c>
      <c r="N26" s="181">
        <v>83</v>
      </c>
    </row>
    <row r="27" spans="1:14" x14ac:dyDescent="0.25">
      <c r="A27" s="96" t="s">
        <v>145</v>
      </c>
      <c r="B27" s="80">
        <v>5.5539969491765557</v>
      </c>
      <c r="C27" s="80">
        <v>5.3703086137101455</v>
      </c>
      <c r="D27" s="80">
        <v>4.9956074769870407</v>
      </c>
      <c r="E27" s="80">
        <v>4.8574528230752989</v>
      </c>
      <c r="F27" s="80">
        <v>4.7212102326033829</v>
      </c>
      <c r="G27" s="80">
        <v>3.8431750614625204</v>
      </c>
      <c r="H27" s="80">
        <v>3.5393835450845996</v>
      </c>
      <c r="I27" s="80">
        <v>3.5259228130374654</v>
      </c>
      <c r="J27" s="80">
        <v>3.767096440070099</v>
      </c>
      <c r="K27" s="80">
        <v>3.8053988305677247</v>
      </c>
      <c r="L27" s="80">
        <v>3.8149524229008689</v>
      </c>
      <c r="M27" s="80">
        <v>4.1490393186889216</v>
      </c>
      <c r="N27" s="181">
        <v>83</v>
      </c>
    </row>
    <row r="28" spans="1:14" x14ac:dyDescent="0.25">
      <c r="A28" s="69" t="s">
        <v>133</v>
      </c>
      <c r="B28" s="80">
        <v>7.4566988425118748</v>
      </c>
      <c r="C28" s="80">
        <v>7.3621338858356555</v>
      </c>
      <c r="D28" s="80">
        <v>7.3004863717130091</v>
      </c>
      <c r="E28" s="80">
        <v>7.1356607713223745</v>
      </c>
      <c r="F28" s="80">
        <v>7.2587614000088969</v>
      </c>
      <c r="G28" s="80">
        <v>6.4972762589790651</v>
      </c>
      <c r="H28" s="80">
        <v>6.1534686375760135</v>
      </c>
      <c r="I28" s="80">
        <v>6.2045898617242425</v>
      </c>
      <c r="J28" s="80">
        <v>6.3297133377659112</v>
      </c>
      <c r="K28" s="80">
        <v>6.3451998276642883</v>
      </c>
      <c r="L28" s="80">
        <v>6.2664933161521637</v>
      </c>
      <c r="M28" s="80">
        <v>6.4103093582338273</v>
      </c>
      <c r="N28" s="189">
        <v>60</v>
      </c>
    </row>
    <row r="29" spans="1:14" x14ac:dyDescent="0.25">
      <c r="A29" s="96" t="s">
        <v>153</v>
      </c>
      <c r="B29" s="80">
        <v>8.0226441290543953</v>
      </c>
      <c r="C29" s="80">
        <v>7.8633678180120858</v>
      </c>
      <c r="D29" s="80">
        <v>7.8965189847661463</v>
      </c>
      <c r="E29" s="80">
        <v>7.7779890413974444</v>
      </c>
      <c r="F29" s="80">
        <v>7.7912831649309933</v>
      </c>
      <c r="G29" s="80">
        <v>6.8340093154964103</v>
      </c>
      <c r="H29" s="80">
        <v>6.6376777030883476</v>
      </c>
      <c r="I29" s="80">
        <v>6.5859688138207888</v>
      </c>
      <c r="J29" s="80">
        <v>6.8835607941995018</v>
      </c>
      <c r="K29" s="80">
        <v>6.7761972904032408</v>
      </c>
      <c r="L29" s="80">
        <v>6.4496778169485953</v>
      </c>
      <c r="M29" s="80">
        <v>5.4583463919392843</v>
      </c>
      <c r="N29" s="189">
        <v>65</v>
      </c>
    </row>
    <row r="30" spans="1:14" x14ac:dyDescent="0.25">
      <c r="A30" s="104" t="s">
        <v>148</v>
      </c>
      <c r="B30" s="89">
        <v>6.8538707871825331</v>
      </c>
      <c r="C30" s="89">
        <v>6.6210131141964084</v>
      </c>
      <c r="D30" s="89">
        <v>7.0514036441798051</v>
      </c>
      <c r="E30" s="89">
        <v>7.2779077234824694</v>
      </c>
      <c r="F30" s="89">
        <v>7.0585528614479767</v>
      </c>
      <c r="G30" s="89">
        <v>6.0296938908932365</v>
      </c>
      <c r="H30" s="89">
        <v>5.3737397220942507</v>
      </c>
      <c r="I30" s="89">
        <v>4.8542254385588155</v>
      </c>
      <c r="J30" s="89">
        <v>4.8934646047943229</v>
      </c>
      <c r="K30" s="89">
        <v>5.0380250081258335</v>
      </c>
      <c r="L30" s="89">
        <v>4.3122215681072227</v>
      </c>
      <c r="M30" s="89">
        <v>4.1156138659908752</v>
      </c>
      <c r="N30" s="182">
        <v>83</v>
      </c>
    </row>
    <row r="31" spans="1:14" x14ac:dyDescent="0.25">
      <c r="A31" s="96" t="s">
        <v>139</v>
      </c>
      <c r="B31" s="80">
        <v>7.02162777744274</v>
      </c>
      <c r="C31" s="80">
        <v>6.9133398859638735</v>
      </c>
      <c r="D31" s="80">
        <v>6.7885788461236647</v>
      </c>
      <c r="E31" s="80">
        <v>6.6434626212080392</v>
      </c>
      <c r="F31" s="80">
        <v>6.8230264850072295</v>
      </c>
      <c r="G31" s="80">
        <v>6.1929278955576281</v>
      </c>
      <c r="H31" s="80">
        <v>5.6509230918591546</v>
      </c>
      <c r="I31" s="80">
        <v>5.3712579343004627</v>
      </c>
      <c r="J31" s="80">
        <v>5.3229852656144452</v>
      </c>
      <c r="K31" s="80">
        <v>5.5981093939366176</v>
      </c>
      <c r="L31" s="80">
        <v>4.6747789324279783</v>
      </c>
      <c r="M31" s="80">
        <v>4.705418158299036</v>
      </c>
      <c r="N31" s="189">
        <v>73</v>
      </c>
    </row>
    <row r="32" spans="1:14" x14ac:dyDescent="0.25">
      <c r="A32" s="96" t="s">
        <v>157</v>
      </c>
      <c r="B32" s="80">
        <v>6.8577431390799664</v>
      </c>
      <c r="C32" s="80">
        <v>6.4876332146945579</v>
      </c>
      <c r="D32" s="80">
        <v>7.1943801571384096</v>
      </c>
      <c r="E32" s="80">
        <v>7.4351354969111547</v>
      </c>
      <c r="F32" s="80">
        <v>6.7264094918572432</v>
      </c>
      <c r="G32" s="80">
        <v>4.4305980185081735</v>
      </c>
      <c r="H32" s="80">
        <v>4.4334440295762949</v>
      </c>
      <c r="I32" s="80">
        <v>3.7658473586983203</v>
      </c>
      <c r="J32" s="80">
        <v>3.8162359825591849</v>
      </c>
      <c r="K32" s="80">
        <v>4.3390039180957487</v>
      </c>
      <c r="L32" s="80">
        <v>4.7039222637469837</v>
      </c>
      <c r="M32" s="80">
        <v>4.5272569319644234</v>
      </c>
      <c r="N32" s="181">
        <v>76</v>
      </c>
    </row>
    <row r="33" spans="1:14" x14ac:dyDescent="0.25">
      <c r="A33" s="96" t="s">
        <v>131</v>
      </c>
      <c r="B33" s="80">
        <v>7.0680584627562055</v>
      </c>
      <c r="C33" s="80">
        <v>6.8429401408852808</v>
      </c>
      <c r="D33" s="80">
        <v>6.9779188400671934</v>
      </c>
      <c r="E33" s="80">
        <v>7.0431746934209389</v>
      </c>
      <c r="F33" s="80">
        <v>7.2349531808528749</v>
      </c>
      <c r="G33" s="80">
        <v>6.5997646075851293</v>
      </c>
      <c r="H33" s="80">
        <v>6.3107078379253956</v>
      </c>
      <c r="I33" s="80">
        <v>6.0719580680270901</v>
      </c>
      <c r="J33" s="80">
        <v>6.2821294118695707</v>
      </c>
      <c r="K33" s="80">
        <v>6.1496591630190114</v>
      </c>
      <c r="L33" s="80">
        <v>5.3835122090794147</v>
      </c>
      <c r="M33" s="80">
        <v>5.6415221588225801</v>
      </c>
      <c r="N33" s="189">
        <v>64</v>
      </c>
    </row>
    <row r="34" spans="1:14" x14ac:dyDescent="0.25">
      <c r="A34" s="96" t="s">
        <v>156</v>
      </c>
      <c r="B34" s="80">
        <v>5.7725725290371956</v>
      </c>
      <c r="C34" s="80">
        <v>5.4589014490396206</v>
      </c>
      <c r="D34" s="80">
        <v>5.3155445646605797</v>
      </c>
      <c r="E34" s="80">
        <v>4.7951944483469537</v>
      </c>
      <c r="F34" s="80">
        <v>5.2484896748891723</v>
      </c>
      <c r="G34" s="80">
        <v>4.4694546222565217</v>
      </c>
      <c r="H34" s="80">
        <v>3.883260780948381</v>
      </c>
      <c r="I34" s="80">
        <v>3.8657584714532356</v>
      </c>
      <c r="J34" s="80">
        <v>4.010853214987435</v>
      </c>
      <c r="K34" s="80">
        <v>3.9239279324132905</v>
      </c>
      <c r="L34" s="80">
        <v>3.8735878619873492</v>
      </c>
      <c r="M34" s="80">
        <v>4.0289350890579225</v>
      </c>
      <c r="N34" s="181">
        <v>86</v>
      </c>
    </row>
    <row r="35" spans="1:14" x14ac:dyDescent="0.25">
      <c r="A35" s="123" t="s">
        <v>141</v>
      </c>
      <c r="B35" s="165">
        <v>6.6059623421972891</v>
      </c>
      <c r="C35" s="165">
        <v>6.5310361637125585</v>
      </c>
      <c r="D35" s="165">
        <v>7.1523376584505849</v>
      </c>
      <c r="E35" s="165">
        <v>7.4349973395859816</v>
      </c>
      <c r="F35" s="165">
        <v>6.9842350548414789</v>
      </c>
      <c r="G35" s="165">
        <v>5.4212215349644284</v>
      </c>
      <c r="H35" s="165">
        <v>5.3567998242614774</v>
      </c>
      <c r="I35" s="165">
        <v>5.5953839334572395</v>
      </c>
      <c r="J35" s="165">
        <v>5.50417451591382</v>
      </c>
      <c r="K35" s="165">
        <v>5.384107073669842</v>
      </c>
      <c r="L35" s="165">
        <v>4.9402198874831376</v>
      </c>
      <c r="M35" s="165">
        <v>4.7468022088432118</v>
      </c>
      <c r="N35" s="189">
        <v>73</v>
      </c>
    </row>
    <row r="36" spans="1:14" x14ac:dyDescent="0.25">
      <c r="A36" s="69" t="s">
        <v>140</v>
      </c>
      <c r="B36" s="80">
        <v>6.1822390215817569</v>
      </c>
      <c r="C36" s="80">
        <v>5.8328290977196691</v>
      </c>
      <c r="D36" s="80">
        <v>6.2415303096590922</v>
      </c>
      <c r="E36" s="80">
        <v>6.5507069240598295</v>
      </c>
      <c r="F36" s="80">
        <v>6.7606042843049154</v>
      </c>
      <c r="G36" s="80">
        <v>6.0304619358794973</v>
      </c>
      <c r="H36" s="80">
        <v>5.5600890627056483</v>
      </c>
      <c r="I36" s="80">
        <v>5.2359068893301579</v>
      </c>
      <c r="J36" s="80">
        <v>5.9145134717705723</v>
      </c>
      <c r="K36" s="80">
        <v>6.5487095149856378</v>
      </c>
      <c r="L36" s="80">
        <v>5.6925551343473613</v>
      </c>
      <c r="M36" s="80">
        <v>4.877409388484625</v>
      </c>
      <c r="N36" s="189">
        <v>69</v>
      </c>
    </row>
    <row r="37" spans="1:14" x14ac:dyDescent="0.25">
      <c r="A37" s="96" t="s">
        <v>150</v>
      </c>
      <c r="B37" s="80">
        <v>7.2082189944259074</v>
      </c>
      <c r="C37" s="80">
        <v>6.5390700752426252</v>
      </c>
      <c r="D37" s="80">
        <v>6.7257145516002961</v>
      </c>
      <c r="E37" s="80">
        <v>6.6956700005126857</v>
      </c>
      <c r="F37" s="80">
        <v>6.6145081982229659</v>
      </c>
      <c r="G37" s="80">
        <v>5.8417490739566702</v>
      </c>
      <c r="H37" s="80">
        <v>5.8454912843236801</v>
      </c>
      <c r="I37" s="80">
        <v>5.7373841020595044</v>
      </c>
      <c r="J37" s="80">
        <v>5.5744899435648376</v>
      </c>
      <c r="K37" s="80">
        <v>5.9222662066206535</v>
      </c>
      <c r="L37" s="80">
        <v>5.3679338391003926</v>
      </c>
      <c r="M37" s="80">
        <v>5.3992416774618412</v>
      </c>
      <c r="N37" s="189">
        <v>66</v>
      </c>
    </row>
    <row r="38" spans="1:14" x14ac:dyDescent="0.25">
      <c r="A38" s="104" t="s">
        <v>138</v>
      </c>
      <c r="B38" s="89">
        <v>6.2858784226869826</v>
      </c>
      <c r="C38" s="89">
        <v>5.9055917893732834</v>
      </c>
      <c r="D38" s="89">
        <v>6.4987452730091668</v>
      </c>
      <c r="E38" s="89">
        <v>6.8393738381200144</v>
      </c>
      <c r="F38" s="89">
        <v>6.7705176828063109</v>
      </c>
      <c r="G38" s="89">
        <v>5.401280178124372</v>
      </c>
      <c r="H38" s="89">
        <v>4.9990138962505144</v>
      </c>
      <c r="I38" s="89">
        <v>4.4898799617575307</v>
      </c>
      <c r="J38" s="89">
        <v>4.3378404259786789</v>
      </c>
      <c r="K38" s="89">
        <v>4.5049535033099151</v>
      </c>
      <c r="L38" s="89">
        <v>4.3462349258526736</v>
      </c>
      <c r="M38" s="89">
        <v>4.3867604896773233</v>
      </c>
      <c r="N38" s="191">
        <v>79</v>
      </c>
    </row>
    <row r="39" spans="1:14" x14ac:dyDescent="0.25">
      <c r="A39" s="123" t="s">
        <v>147</v>
      </c>
      <c r="B39" s="165">
        <v>7.0875008571222589</v>
      </c>
      <c r="C39" s="165">
        <v>6.8918852902592302</v>
      </c>
      <c r="D39" s="165">
        <v>6.6895861319292589</v>
      </c>
      <c r="E39" s="165">
        <v>6.3421245604070471</v>
      </c>
      <c r="F39" s="165">
        <v>6.7745334700674125</v>
      </c>
      <c r="G39" s="165">
        <v>6.0624576073388612</v>
      </c>
      <c r="H39" s="165">
        <v>5.1342435932099146</v>
      </c>
      <c r="I39" s="165">
        <v>4.7652071917012462</v>
      </c>
      <c r="J39" s="165">
        <v>4.9042917276008229</v>
      </c>
      <c r="K39" s="165">
        <v>4.7722566907036992</v>
      </c>
      <c r="L39" s="165">
        <v>4.7731392978699896</v>
      </c>
      <c r="M39" s="165">
        <v>5.322798011393493</v>
      </c>
      <c r="N39" s="181">
        <v>67</v>
      </c>
    </row>
    <row r="40" spans="1:14" x14ac:dyDescent="0.25">
      <c r="A40" s="123" t="s">
        <v>132</v>
      </c>
      <c r="B40" s="165">
        <v>7.0852568629612556</v>
      </c>
      <c r="C40" s="165">
        <v>6.8589600900808829</v>
      </c>
      <c r="D40" s="165">
        <v>6.7396104195539461</v>
      </c>
      <c r="E40" s="165">
        <v>6.9716431323692989</v>
      </c>
      <c r="F40" s="165">
        <v>7.0207810428196753</v>
      </c>
      <c r="G40" s="165">
        <v>6.0396527548655152</v>
      </c>
      <c r="H40" s="165">
        <v>5.1479494993068604</v>
      </c>
      <c r="I40" s="165">
        <v>4.3604251501744686</v>
      </c>
      <c r="J40" s="165">
        <v>4.6809942460971641</v>
      </c>
      <c r="K40" s="165">
        <v>5.3435938011350634</v>
      </c>
      <c r="L40" s="165">
        <v>5.0098607564462938</v>
      </c>
      <c r="M40" s="165">
        <v>5.0804815582498666</v>
      </c>
      <c r="N40" s="189">
        <v>68</v>
      </c>
    </row>
    <row r="41" spans="1:14" x14ac:dyDescent="0.25">
      <c r="A41" s="96" t="s">
        <v>154</v>
      </c>
      <c r="B41" s="80">
        <v>4.4858974213937888</v>
      </c>
      <c r="C41" s="80">
        <v>3.9588187975109554</v>
      </c>
      <c r="D41" s="80">
        <v>4.736911986100715</v>
      </c>
      <c r="E41" s="80">
        <v>4.9712618664076089</v>
      </c>
      <c r="F41" s="80">
        <v>4.8780015452590018</v>
      </c>
      <c r="G41" s="80">
        <v>4.2450704392538086</v>
      </c>
      <c r="H41" s="80">
        <v>3.6289261987526809</v>
      </c>
      <c r="I41" s="80">
        <v>3.5014722323291645</v>
      </c>
      <c r="J41" s="80">
        <v>4.3379310975609862</v>
      </c>
      <c r="K41" s="80">
        <v>4.4731332926093117</v>
      </c>
      <c r="L41" s="80">
        <v>4.3618881075384897</v>
      </c>
      <c r="M41" s="80">
        <v>4.474082235810334</v>
      </c>
      <c r="N41" s="181">
        <v>76</v>
      </c>
    </row>
    <row r="42" spans="1:14" x14ac:dyDescent="0.25">
      <c r="A42" s="96" t="s">
        <v>146</v>
      </c>
      <c r="B42" s="80">
        <v>5.9840891229786513</v>
      </c>
      <c r="C42" s="80">
        <v>5.1895811619183938</v>
      </c>
      <c r="D42" s="80">
        <v>5.4713230285957151</v>
      </c>
      <c r="E42" s="80">
        <v>5.5679469594784017</v>
      </c>
      <c r="F42" s="80">
        <v>5.1455423895270984</v>
      </c>
      <c r="G42" s="80">
        <v>4.5579331051158585</v>
      </c>
      <c r="H42" s="80">
        <v>4.2826474083902051</v>
      </c>
      <c r="I42" s="80">
        <v>3.9253542365739604</v>
      </c>
      <c r="J42" s="80">
        <v>4.2592427959840533</v>
      </c>
      <c r="K42" s="80">
        <v>4.651304634111737</v>
      </c>
      <c r="L42" s="80">
        <v>4.5074468694222638</v>
      </c>
      <c r="M42" s="80">
        <v>4.7836831800820114</v>
      </c>
      <c r="N42" s="189">
        <v>71</v>
      </c>
    </row>
    <row r="43" spans="1:14" x14ac:dyDescent="0.25">
      <c r="A43" s="96" t="s">
        <v>152</v>
      </c>
      <c r="B43" s="80">
        <v>8.1542050501894323</v>
      </c>
      <c r="C43" s="80">
        <v>7.8983310265936488</v>
      </c>
      <c r="D43" s="80">
        <v>7.3028078526994733</v>
      </c>
      <c r="E43" s="80">
        <v>6.1279488342723631</v>
      </c>
      <c r="F43" s="80">
        <v>6.2377209679994685</v>
      </c>
      <c r="G43" s="80">
        <v>5.0000734577803367</v>
      </c>
      <c r="H43" s="80">
        <v>4.8045037816067042</v>
      </c>
      <c r="I43" s="80">
        <v>4.2709675982297677</v>
      </c>
      <c r="J43" s="80">
        <v>4.5807800005804378</v>
      </c>
      <c r="K43" s="80">
        <v>4.9255150730967454</v>
      </c>
      <c r="L43" s="80">
        <v>4.6434442404335741</v>
      </c>
      <c r="M43" s="80">
        <v>4.8557919162495082</v>
      </c>
      <c r="N43" s="189">
        <v>69</v>
      </c>
    </row>
    <row r="44" spans="1:14" x14ac:dyDescent="0.25">
      <c r="A44" s="69" t="s">
        <v>149</v>
      </c>
      <c r="B44" s="80">
        <v>5.7351307966530811</v>
      </c>
      <c r="C44" s="80">
        <v>5.3771119622095389</v>
      </c>
      <c r="D44" s="80">
        <v>5.5674637765822581</v>
      </c>
      <c r="E44" s="80">
        <v>5.5372257612329436</v>
      </c>
      <c r="F44" s="80">
        <v>5.6094301534889768</v>
      </c>
      <c r="G44" s="80">
        <v>5.0753337349757803</v>
      </c>
      <c r="H44" s="80">
        <v>4.6818739789045019</v>
      </c>
      <c r="I44" s="80">
        <v>4.3020675416504224</v>
      </c>
      <c r="J44" s="80">
        <v>4.6956858904635999</v>
      </c>
      <c r="K44" s="80">
        <v>4.5853566382399862</v>
      </c>
      <c r="L44" s="80">
        <v>4.3115083513771291</v>
      </c>
      <c r="M44" s="80">
        <v>4.5584703565486029</v>
      </c>
      <c r="N44" s="181">
        <v>75</v>
      </c>
    </row>
    <row r="45" spans="1:14" x14ac:dyDescent="0.25">
      <c r="A45" s="96" t="s">
        <v>135</v>
      </c>
      <c r="B45" s="80">
        <v>6.2313669811472003</v>
      </c>
      <c r="C45" s="80">
        <v>6.0088148841692721</v>
      </c>
      <c r="D45" s="80">
        <v>5.8833631229724075</v>
      </c>
      <c r="E45" s="80">
        <v>5.86822054360454</v>
      </c>
      <c r="F45" s="80">
        <v>6.265447678191796</v>
      </c>
      <c r="G45" s="80">
        <v>5.0136409182600676</v>
      </c>
      <c r="H45" s="80">
        <v>4.4663875344008659</v>
      </c>
      <c r="I45" s="80">
        <v>4.2052681086188031</v>
      </c>
      <c r="J45" s="80">
        <v>4.2609771090897759</v>
      </c>
      <c r="K45" s="80">
        <v>4.1645275600009466</v>
      </c>
      <c r="L45" s="80">
        <v>3.82276649401352</v>
      </c>
      <c r="M45" s="80">
        <v>4.1782320014123009</v>
      </c>
      <c r="N45" s="189">
        <v>81</v>
      </c>
    </row>
    <row r="46" spans="1:14" x14ac:dyDescent="0.25">
      <c r="A46" s="104" t="s">
        <v>151</v>
      </c>
      <c r="B46" s="89">
        <v>6.313505538835221</v>
      </c>
      <c r="C46" s="89">
        <v>5.7821921344857135</v>
      </c>
      <c r="D46" s="89">
        <v>5.8115531157688904</v>
      </c>
      <c r="E46" s="89">
        <v>5.5755738970825641</v>
      </c>
      <c r="F46" s="89">
        <v>5.9108179220794064</v>
      </c>
      <c r="G46" s="89">
        <v>5.121869413649792</v>
      </c>
      <c r="H46" s="89">
        <v>3.6668952366398222</v>
      </c>
      <c r="I46" s="89">
        <v>3.2956060906440996</v>
      </c>
      <c r="J46" s="89">
        <v>3.5132348420746506</v>
      </c>
      <c r="K46" s="89">
        <v>3.653735348458929</v>
      </c>
      <c r="L46" s="89">
        <v>3.5652126929154178</v>
      </c>
      <c r="M46" s="89">
        <v>3.9935009161985038</v>
      </c>
      <c r="N46" s="182">
        <v>86</v>
      </c>
    </row>
    <row r="47" spans="1:14" x14ac:dyDescent="0.25">
      <c r="A47" s="135" t="s">
        <v>299</v>
      </c>
      <c r="B47" s="168">
        <v>7.5746792939079857</v>
      </c>
      <c r="C47" s="168">
        <v>7.5762489938483846</v>
      </c>
      <c r="D47" s="168">
        <v>7.5980407246522432</v>
      </c>
      <c r="E47" s="168">
        <v>7.6264393315063694</v>
      </c>
      <c r="F47" s="168">
        <v>7.6513828762500733</v>
      </c>
      <c r="G47" s="168">
        <v>7.5961647543417685</v>
      </c>
      <c r="H47" s="168">
        <v>6.8882630947581047</v>
      </c>
      <c r="I47" s="168">
        <v>6.8020493028775038</v>
      </c>
      <c r="J47" s="168">
        <v>6.8838441958618066</v>
      </c>
      <c r="K47" s="177">
        <v>7.2406199450130986</v>
      </c>
      <c r="L47" s="177">
        <v>7.2368799087961442</v>
      </c>
      <c r="M47" s="177">
        <v>7.2595151234754054</v>
      </c>
      <c r="N47" s="180"/>
    </row>
    <row r="48" spans="1:14" x14ac:dyDescent="0.25">
      <c r="A48" s="117" t="s">
        <v>11</v>
      </c>
      <c r="B48" s="175">
        <v>7.4431611382785778</v>
      </c>
      <c r="C48" s="175">
        <v>7.4554864321486125</v>
      </c>
      <c r="D48" s="175">
        <v>7.4915398606678982</v>
      </c>
      <c r="E48" s="175">
        <v>7.5049697606102583</v>
      </c>
      <c r="F48" s="175">
        <v>7.4310006575740566</v>
      </c>
      <c r="G48" s="175">
        <v>7.4573249803786039</v>
      </c>
      <c r="H48" s="175">
        <v>6.7890932871386269</v>
      </c>
      <c r="I48" s="175">
        <v>6.7310145439507476</v>
      </c>
      <c r="J48" s="175">
        <v>6.7579710752734048</v>
      </c>
      <c r="K48" s="175">
        <v>7.0867049649323297</v>
      </c>
      <c r="L48" s="175">
        <v>7.0729482192243633</v>
      </c>
      <c r="M48" s="175">
        <v>7.0746334770644195</v>
      </c>
      <c r="N48" s="181">
        <v>42</v>
      </c>
    </row>
    <row r="49" spans="1:14" x14ac:dyDescent="0.25">
      <c r="A49" s="120" t="s">
        <v>12</v>
      </c>
      <c r="B49" s="188">
        <v>6.0133056207044291</v>
      </c>
      <c r="C49" s="188">
        <v>5.8815744704272257</v>
      </c>
      <c r="D49" s="188">
        <v>6.1859651377193199</v>
      </c>
      <c r="E49" s="188">
        <v>6.2284156864389013</v>
      </c>
      <c r="F49" s="188">
        <v>6.4617940177069713</v>
      </c>
      <c r="G49" s="188">
        <v>6.5798934463452898</v>
      </c>
      <c r="H49" s="188">
        <v>5.4219505532918575</v>
      </c>
      <c r="I49" s="188">
        <v>5.6645703127378759</v>
      </c>
      <c r="J49" s="188">
        <v>5.7649363980121722</v>
      </c>
      <c r="K49" s="188">
        <v>6.1387837842031896</v>
      </c>
      <c r="L49" s="188">
        <v>6.0422453800081044</v>
      </c>
      <c r="M49" s="188">
        <v>5.9149793666369206</v>
      </c>
      <c r="N49" s="181">
        <v>63</v>
      </c>
    </row>
    <row r="50" spans="1:14" x14ac:dyDescent="0.25">
      <c r="A50" s="118" t="s">
        <v>13</v>
      </c>
      <c r="B50" s="175">
        <v>7.7468052197931634</v>
      </c>
      <c r="C50" s="175">
        <v>7.7242374282677213</v>
      </c>
      <c r="D50" s="175">
        <v>7.7488137827855743</v>
      </c>
      <c r="E50" s="175">
        <v>7.8611760365221093</v>
      </c>
      <c r="F50" s="175">
        <v>7.8384818572967632</v>
      </c>
      <c r="G50" s="175">
        <v>7.6777029864546806</v>
      </c>
      <c r="H50" s="175">
        <v>6.997499768336187</v>
      </c>
      <c r="I50" s="175">
        <v>6.8740505172474844</v>
      </c>
      <c r="J50" s="175">
        <v>6.9791169141362897</v>
      </c>
      <c r="K50" s="175">
        <v>7.3278170225996622</v>
      </c>
      <c r="L50" s="175">
        <v>7.3108489100193426</v>
      </c>
      <c r="M50" s="175">
        <v>7.299501705028117</v>
      </c>
      <c r="N50" s="181">
        <v>28</v>
      </c>
    </row>
    <row r="51" spans="1:14" x14ac:dyDescent="0.25">
      <c r="A51" s="118" t="s">
        <v>14</v>
      </c>
      <c r="B51" s="175">
        <v>7.5564192459054365</v>
      </c>
      <c r="C51" s="175">
        <v>7.6051473202442033</v>
      </c>
      <c r="D51" s="175">
        <v>7.6476489860487584</v>
      </c>
      <c r="E51" s="175">
        <v>7.684688302292269</v>
      </c>
      <c r="F51" s="175">
        <v>7.7000390005585402</v>
      </c>
      <c r="G51" s="175">
        <v>7.669182317756877</v>
      </c>
      <c r="H51" s="175">
        <v>7.0308871213002488</v>
      </c>
      <c r="I51" s="175">
        <v>6.8189097306893647</v>
      </c>
      <c r="J51" s="175">
        <v>6.6263291707076135</v>
      </c>
      <c r="K51" s="175">
        <v>7.0527498231554189</v>
      </c>
      <c r="L51" s="175">
        <v>7.0631510493662244</v>
      </c>
      <c r="M51" s="175">
        <v>7.1294078641774608</v>
      </c>
      <c r="N51" s="181">
        <v>42</v>
      </c>
    </row>
    <row r="52" spans="1:14" x14ac:dyDescent="0.25">
      <c r="A52" s="118" t="s">
        <v>15</v>
      </c>
      <c r="B52" s="175">
        <v>7.591178407314171</v>
      </c>
      <c r="C52" s="175">
        <v>7.5702555793238782</v>
      </c>
      <c r="D52" s="175">
        <v>7.6047478768727643</v>
      </c>
      <c r="E52" s="175">
        <v>7.6710208531315098</v>
      </c>
      <c r="F52" s="175">
        <v>7.6475959280447059</v>
      </c>
      <c r="G52" s="175">
        <v>7.4934949980078969</v>
      </c>
      <c r="H52" s="175">
        <v>6.8138417909811944</v>
      </c>
      <c r="I52" s="175">
        <v>6.8379956789162808</v>
      </c>
      <c r="J52" s="175">
        <v>6.7706270745487016</v>
      </c>
      <c r="K52" s="175">
        <v>7.1869231894465653</v>
      </c>
      <c r="L52" s="175">
        <v>7.1335571554243025</v>
      </c>
      <c r="M52" s="175">
        <v>7.2268556443228489</v>
      </c>
      <c r="N52" s="181">
        <v>35</v>
      </c>
    </row>
    <row r="53" spans="1:14" x14ac:dyDescent="0.25">
      <c r="A53" s="118" t="s">
        <v>16</v>
      </c>
      <c r="B53" s="175">
        <v>7.8342703803441172</v>
      </c>
      <c r="C53" s="175">
        <v>7.8163290631162141</v>
      </c>
      <c r="D53" s="175">
        <v>7.8654002653654285</v>
      </c>
      <c r="E53" s="175">
        <v>7.8824655602529674</v>
      </c>
      <c r="F53" s="175">
        <v>7.9190277864401795</v>
      </c>
      <c r="G53" s="175">
        <v>7.8640240364546337</v>
      </c>
      <c r="H53" s="175">
        <v>7.1441213858456685</v>
      </c>
      <c r="I53" s="175">
        <v>6.9530891841521916</v>
      </c>
      <c r="J53" s="175">
        <v>7.0229855429733288</v>
      </c>
      <c r="K53" s="175">
        <v>7.4233015358995749</v>
      </c>
      <c r="L53" s="175">
        <v>7.3835624407364477</v>
      </c>
      <c r="M53" s="175">
        <v>7.4155087589106561</v>
      </c>
      <c r="N53" s="181">
        <v>20</v>
      </c>
    </row>
    <row r="54" spans="1:14" x14ac:dyDescent="0.25">
      <c r="A54" s="118" t="s">
        <v>17</v>
      </c>
      <c r="B54" s="175">
        <v>7.8401449708234692</v>
      </c>
      <c r="C54" s="175">
        <v>7.8248191704848411</v>
      </c>
      <c r="D54" s="175">
        <v>7.8860748942850751</v>
      </c>
      <c r="E54" s="175">
        <v>7.9830299229461552</v>
      </c>
      <c r="F54" s="175">
        <v>7.9936805406000921</v>
      </c>
      <c r="G54" s="175">
        <v>7.8347348709289912</v>
      </c>
      <c r="H54" s="175">
        <v>7.2146720977127901</v>
      </c>
      <c r="I54" s="175">
        <v>6.8765806411294594</v>
      </c>
      <c r="J54" s="175">
        <v>6.8916879537960858</v>
      </c>
      <c r="K54" s="175">
        <v>7.2437659368109628</v>
      </c>
      <c r="L54" s="175">
        <v>7.1988202860034534</v>
      </c>
      <c r="M54" s="175">
        <v>7.2839843612837862</v>
      </c>
      <c r="N54" s="181">
        <v>28</v>
      </c>
    </row>
    <row r="55" spans="1:14" x14ac:dyDescent="0.25">
      <c r="A55" s="118" t="s">
        <v>18</v>
      </c>
      <c r="B55" s="175">
        <v>7.9014299719963264</v>
      </c>
      <c r="C55" s="175">
        <v>7.8876009801324205</v>
      </c>
      <c r="D55" s="175">
        <v>7.8869589544799572</v>
      </c>
      <c r="E55" s="175">
        <v>7.9044998424313064</v>
      </c>
      <c r="F55" s="175">
        <v>7.8800786934171168</v>
      </c>
      <c r="G55" s="175">
        <v>7.8554900051572645</v>
      </c>
      <c r="H55" s="175">
        <v>7.2098075902415619</v>
      </c>
      <c r="I55" s="175">
        <v>7.1078806908520793</v>
      </c>
      <c r="J55" s="175">
        <v>7.0383053988538036</v>
      </c>
      <c r="K55" s="175">
        <v>7.2315966696046727</v>
      </c>
      <c r="L55" s="175">
        <v>7.2301502243085789</v>
      </c>
      <c r="M55" s="175">
        <v>7.2730816386434913</v>
      </c>
      <c r="N55" s="181">
        <v>28</v>
      </c>
    </row>
    <row r="56" spans="1:14" x14ac:dyDescent="0.25">
      <c r="A56" s="118" t="s">
        <v>19</v>
      </c>
      <c r="B56" s="175">
        <v>8.0051265547392028</v>
      </c>
      <c r="C56" s="175">
        <v>7.987048931122402</v>
      </c>
      <c r="D56" s="175">
        <v>7.8861220156836893</v>
      </c>
      <c r="E56" s="175">
        <v>7.9387549413855645</v>
      </c>
      <c r="F56" s="175">
        <v>7.99742411896076</v>
      </c>
      <c r="G56" s="175">
        <v>7.9565746024225135</v>
      </c>
      <c r="H56" s="175">
        <v>7.2846591318919574</v>
      </c>
      <c r="I56" s="175">
        <v>7.1594103136997118</v>
      </c>
      <c r="J56" s="175">
        <v>7.2288911638901761</v>
      </c>
      <c r="K56" s="175">
        <v>7.6195080225546556</v>
      </c>
      <c r="L56" s="175">
        <v>7.6457115820871184</v>
      </c>
      <c r="M56" s="175">
        <v>7.6856390413021929</v>
      </c>
      <c r="N56" s="189">
        <v>6</v>
      </c>
    </row>
    <row r="57" spans="1:14" x14ac:dyDescent="0.25">
      <c r="A57" s="119" t="s">
        <v>20</v>
      </c>
      <c r="B57" s="176">
        <v>7.8249452068145358</v>
      </c>
      <c r="C57" s="176">
        <v>7.8303313230481137</v>
      </c>
      <c r="D57" s="176">
        <v>7.8467826176327442</v>
      </c>
      <c r="E57" s="176">
        <v>7.8736065910276025</v>
      </c>
      <c r="F57" s="176">
        <v>7.805412541355337</v>
      </c>
      <c r="G57" s="176">
        <v>7.7156876607180669</v>
      </c>
      <c r="H57" s="176">
        <v>7.1470241847531106</v>
      </c>
      <c r="I57" s="176">
        <v>6.927123566215041</v>
      </c>
      <c r="J57" s="176">
        <v>7.0053167783679857</v>
      </c>
      <c r="K57" s="176">
        <v>7.3777518114161396</v>
      </c>
      <c r="L57" s="176">
        <v>7.3903276860611511</v>
      </c>
      <c r="M57" s="176">
        <v>7.4938027155572353</v>
      </c>
      <c r="N57" s="182">
        <v>12</v>
      </c>
    </row>
    <row r="58" spans="1:14" x14ac:dyDescent="0.25">
      <c r="A58" s="118" t="s">
        <v>21</v>
      </c>
      <c r="B58" s="175">
        <v>7.3376111823462127</v>
      </c>
      <c r="C58" s="175">
        <v>7.3558550922669106</v>
      </c>
      <c r="D58" s="175">
        <v>7.4098398156287288</v>
      </c>
      <c r="E58" s="175">
        <v>7.4633043455042625</v>
      </c>
      <c r="F58" s="175">
        <v>7.4502491246263665</v>
      </c>
      <c r="G58" s="175">
        <v>7.3979307796764049</v>
      </c>
      <c r="H58" s="175">
        <v>6.2537208449817205</v>
      </c>
      <c r="I58" s="175">
        <v>6.4490338036333874</v>
      </c>
      <c r="J58" s="175">
        <v>6.5442682603100133</v>
      </c>
      <c r="K58" s="175">
        <v>6.8670506099680164</v>
      </c>
      <c r="L58" s="175">
        <v>6.8924182875526689</v>
      </c>
      <c r="M58" s="175">
        <v>6.7743578179924056</v>
      </c>
      <c r="N58" s="181">
        <v>54</v>
      </c>
    </row>
    <row r="59" spans="1:14" x14ac:dyDescent="0.25">
      <c r="A59" s="120" t="s">
        <v>22</v>
      </c>
      <c r="B59" s="188">
        <v>7.6482144693723146</v>
      </c>
      <c r="C59" s="188">
        <v>7.7035504710342053</v>
      </c>
      <c r="D59" s="188">
        <v>7.7202881137020789</v>
      </c>
      <c r="E59" s="188">
        <v>7.8323185197633309</v>
      </c>
      <c r="F59" s="188">
        <v>7.7985381266582641</v>
      </c>
      <c r="G59" s="188">
        <v>7.7142263819932797</v>
      </c>
      <c r="H59" s="188">
        <v>6.8668723790239481</v>
      </c>
      <c r="I59" s="188">
        <v>6.8547716984105627</v>
      </c>
      <c r="J59" s="188">
        <v>6.889017323398769</v>
      </c>
      <c r="K59" s="188">
        <v>7.3629072790329149</v>
      </c>
      <c r="L59" s="188">
        <v>7.4066600362911696</v>
      </c>
      <c r="M59" s="188">
        <v>7.4854249886191102</v>
      </c>
      <c r="N59" s="181">
        <v>12</v>
      </c>
    </row>
    <row r="60" spans="1:14" x14ac:dyDescent="0.25">
      <c r="A60" s="118" t="s">
        <v>23</v>
      </c>
      <c r="B60" s="175">
        <v>7.779625662927808</v>
      </c>
      <c r="C60" s="175">
        <v>7.7478037953675658</v>
      </c>
      <c r="D60" s="175">
        <v>7.7799171298181413</v>
      </c>
      <c r="E60" s="175">
        <v>7.85900383563175</v>
      </c>
      <c r="F60" s="175">
        <v>7.831909397286692</v>
      </c>
      <c r="G60" s="175">
        <v>7.7189022740782782</v>
      </c>
      <c r="H60" s="175">
        <v>7.0133897188179395</v>
      </c>
      <c r="I60" s="175">
        <v>6.9144438398572801</v>
      </c>
      <c r="J60" s="175">
        <v>7.0064919200470079</v>
      </c>
      <c r="K60" s="175">
        <v>7.3226045034599281</v>
      </c>
      <c r="L60" s="175">
        <v>7.296596446256296</v>
      </c>
      <c r="M60" s="175">
        <v>7.3316094046939639</v>
      </c>
      <c r="N60" s="181">
        <v>28</v>
      </c>
    </row>
    <row r="61" spans="1:14" x14ac:dyDescent="0.25">
      <c r="A61" s="118" t="s">
        <v>24</v>
      </c>
      <c r="B61" s="175">
        <v>7.9083768569176369</v>
      </c>
      <c r="C61" s="175">
        <v>7.9089290448344514</v>
      </c>
      <c r="D61" s="175">
        <v>7.8186770031811506</v>
      </c>
      <c r="E61" s="175">
        <v>7.8746943687364181</v>
      </c>
      <c r="F61" s="175">
        <v>7.8201060441900436</v>
      </c>
      <c r="G61" s="175">
        <v>7.7561559629582586</v>
      </c>
      <c r="H61" s="175">
        <v>7.07062475556154</v>
      </c>
      <c r="I61" s="175">
        <v>7.0130023584637682</v>
      </c>
      <c r="J61" s="175">
        <v>7.1190785400983927</v>
      </c>
      <c r="K61" s="175">
        <v>7.4795498748847891</v>
      </c>
      <c r="L61" s="175">
        <v>7.4802716031250611</v>
      </c>
      <c r="M61" s="175">
        <v>7.5915874721895831</v>
      </c>
      <c r="N61" s="189">
        <v>9</v>
      </c>
    </row>
    <row r="62" spans="1:14" x14ac:dyDescent="0.25">
      <c r="A62" s="118" t="s">
        <v>25</v>
      </c>
      <c r="B62" s="175">
        <v>7.714720391716841</v>
      </c>
      <c r="C62" s="175">
        <v>7.782669666712887</v>
      </c>
      <c r="D62" s="175">
        <v>7.7668156784955205</v>
      </c>
      <c r="E62" s="175">
        <v>7.774819614130573</v>
      </c>
      <c r="F62" s="175">
        <v>7.8427435705661601</v>
      </c>
      <c r="G62" s="175">
        <v>7.801486297755055</v>
      </c>
      <c r="H62" s="175">
        <v>7.0650511187768519</v>
      </c>
      <c r="I62" s="175">
        <v>7.0326260843503015</v>
      </c>
      <c r="J62" s="175">
        <v>7.1569190662208229</v>
      </c>
      <c r="K62" s="175">
        <v>7.4412202021258151</v>
      </c>
      <c r="L62" s="175">
        <v>7.4227667694822248</v>
      </c>
      <c r="M62" s="175">
        <v>7.4318316596916016</v>
      </c>
      <c r="N62" s="181">
        <v>20</v>
      </c>
    </row>
    <row r="63" spans="1:14" x14ac:dyDescent="0.25">
      <c r="A63" s="118" t="s">
        <v>26</v>
      </c>
      <c r="B63" s="175">
        <v>7.7731672590788934</v>
      </c>
      <c r="C63" s="175">
        <v>7.7821484485666783</v>
      </c>
      <c r="D63" s="175">
        <v>7.7903549900919744</v>
      </c>
      <c r="E63" s="175">
        <v>7.8506487901879183</v>
      </c>
      <c r="F63" s="175">
        <v>7.8418300198341253</v>
      </c>
      <c r="G63" s="175">
        <v>7.8054052934296081</v>
      </c>
      <c r="H63" s="175">
        <v>6.9259021597829076</v>
      </c>
      <c r="I63" s="175">
        <v>7.0266357187970199</v>
      </c>
      <c r="J63" s="175">
        <v>7.1910753714680791</v>
      </c>
      <c r="K63" s="175">
        <v>7.5161405844584328</v>
      </c>
      <c r="L63" s="175">
        <v>7.6028961961657471</v>
      </c>
      <c r="M63" s="175">
        <v>7.5143522358932007</v>
      </c>
      <c r="N63" s="181">
        <v>12</v>
      </c>
    </row>
    <row r="64" spans="1:14" x14ac:dyDescent="0.25">
      <c r="A64" s="118" t="s">
        <v>27</v>
      </c>
      <c r="B64" s="175">
        <v>7.4357574743621964</v>
      </c>
      <c r="C64" s="175">
        <v>7.423387890005869</v>
      </c>
      <c r="D64" s="175">
        <v>7.4080551681306419</v>
      </c>
      <c r="E64" s="175">
        <v>7.3794450820129818</v>
      </c>
      <c r="F64" s="175">
        <v>7.4779025784518964</v>
      </c>
      <c r="G64" s="175">
        <v>7.041917681014688</v>
      </c>
      <c r="H64" s="175">
        <v>6.5378570250276677</v>
      </c>
      <c r="I64" s="175">
        <v>6.2564736525434119</v>
      </c>
      <c r="J64" s="175">
        <v>6.3596935979047897</v>
      </c>
      <c r="K64" s="175">
        <v>6.6827977387081194</v>
      </c>
      <c r="L64" s="175">
        <v>6.7267265883905685</v>
      </c>
      <c r="M64" s="175">
        <v>6.7245477269130536</v>
      </c>
      <c r="N64" s="181">
        <v>56</v>
      </c>
    </row>
    <row r="65" spans="1:14" x14ac:dyDescent="0.25">
      <c r="A65" s="118" t="s">
        <v>28</v>
      </c>
      <c r="B65" s="175">
        <v>7.3550630056836415</v>
      </c>
      <c r="C65" s="175">
        <v>7.3410574146847303</v>
      </c>
      <c r="D65" s="175">
        <v>7.2152722519749615</v>
      </c>
      <c r="E65" s="175">
        <v>6.3707645202276852</v>
      </c>
      <c r="F65" s="175">
        <v>7.2815437802845677</v>
      </c>
      <c r="G65" s="175">
        <v>7.2334839133771807</v>
      </c>
      <c r="H65" s="175">
        <v>6.644976523585866</v>
      </c>
      <c r="I65" s="175">
        <v>6.5401561393265926</v>
      </c>
      <c r="J65" s="175">
        <v>6.7174863032668419</v>
      </c>
      <c r="K65" s="175">
        <v>7.1513212142227287</v>
      </c>
      <c r="L65" s="175">
        <v>7.1113044135851107</v>
      </c>
      <c r="M65" s="175">
        <v>6.9933651795212732</v>
      </c>
      <c r="N65" s="181">
        <v>50</v>
      </c>
    </row>
    <row r="66" spans="1:14" x14ac:dyDescent="0.25">
      <c r="A66" s="118" t="s">
        <v>29</v>
      </c>
      <c r="B66" s="175">
        <v>7.5112207210007451</v>
      </c>
      <c r="C66" s="175">
        <v>7.4745327373146324</v>
      </c>
      <c r="D66" s="175">
        <v>7.4469802643695395</v>
      </c>
      <c r="E66" s="175">
        <v>7.5733087894693734</v>
      </c>
      <c r="F66" s="175">
        <v>7.5510321107336011</v>
      </c>
      <c r="G66" s="175">
        <v>7.5665809212013269</v>
      </c>
      <c r="H66" s="175">
        <v>6.8800070887308387</v>
      </c>
      <c r="I66" s="175">
        <v>6.7867664518334454</v>
      </c>
      <c r="J66" s="175">
        <v>6.797590264318023</v>
      </c>
      <c r="K66" s="175">
        <v>7.2421269571677698</v>
      </c>
      <c r="L66" s="175">
        <v>7.3492252860639304</v>
      </c>
      <c r="M66" s="175">
        <v>7.3094842508570732</v>
      </c>
      <c r="N66" s="181">
        <v>28</v>
      </c>
    </row>
    <row r="67" spans="1:14" x14ac:dyDescent="0.25">
      <c r="A67" s="119" t="s">
        <v>30</v>
      </c>
      <c r="B67" s="176">
        <v>7.6658125345722086</v>
      </c>
      <c r="C67" s="176">
        <v>7.5950757043151658</v>
      </c>
      <c r="D67" s="176">
        <v>7.6209950620203548</v>
      </c>
      <c r="E67" s="176">
        <v>7.5576320205518241</v>
      </c>
      <c r="F67" s="176">
        <v>7.6762508487929857</v>
      </c>
      <c r="G67" s="176">
        <v>7.5742893826018687</v>
      </c>
      <c r="H67" s="176">
        <v>6.9105210081342952</v>
      </c>
      <c r="I67" s="176">
        <v>6.8105365484718003</v>
      </c>
      <c r="J67" s="176">
        <v>6.8880091304696531</v>
      </c>
      <c r="K67" s="176">
        <v>7.1129204750900632</v>
      </c>
      <c r="L67" s="176">
        <v>7.0984669516978798</v>
      </c>
      <c r="M67" s="176">
        <v>7.0710676076697991</v>
      </c>
      <c r="N67" s="182">
        <v>42</v>
      </c>
    </row>
    <row r="68" spans="1:14" x14ac:dyDescent="0.25">
      <c r="A68" s="118" t="s">
        <v>31</v>
      </c>
      <c r="B68" s="175">
        <v>7.7125755926489123</v>
      </c>
      <c r="C68" s="175">
        <v>7.6783937314671693</v>
      </c>
      <c r="D68" s="175">
        <v>7.7370244605500291</v>
      </c>
      <c r="E68" s="175">
        <v>7.8406676758135792</v>
      </c>
      <c r="F68" s="175">
        <v>7.7802797812557154</v>
      </c>
      <c r="G68" s="175">
        <v>7.5937697354385989</v>
      </c>
      <c r="H68" s="175">
        <v>6.9204521835698198</v>
      </c>
      <c r="I68" s="175">
        <v>6.8174958100277285</v>
      </c>
      <c r="J68" s="175">
        <v>6.9172565798302834</v>
      </c>
      <c r="K68" s="175">
        <v>7.2630524366833882</v>
      </c>
      <c r="L68" s="175">
        <v>7.2627152708782541</v>
      </c>
      <c r="M68" s="175">
        <v>7.3111903240067244</v>
      </c>
      <c r="N68" s="181">
        <v>28</v>
      </c>
    </row>
    <row r="69" spans="1:14" x14ac:dyDescent="0.25">
      <c r="A69" s="120" t="s">
        <v>32</v>
      </c>
      <c r="B69" s="188">
        <v>7.6612074050779757</v>
      </c>
      <c r="C69" s="188">
        <v>7.6300185811895691</v>
      </c>
      <c r="D69" s="188">
        <v>7.6782885383482231</v>
      </c>
      <c r="E69" s="188">
        <v>7.6876001001502487</v>
      </c>
      <c r="F69" s="188">
        <v>7.6270559583290751</v>
      </c>
      <c r="G69" s="188">
        <v>7.4935368103587141</v>
      </c>
      <c r="H69" s="188">
        <v>6.7952541868516754</v>
      </c>
      <c r="I69" s="188">
        <v>6.6500370730072866</v>
      </c>
      <c r="J69" s="188">
        <v>6.8458074054302127</v>
      </c>
      <c r="K69" s="188">
        <v>7.2570508058962027</v>
      </c>
      <c r="L69" s="188">
        <v>7.3031876288978879</v>
      </c>
      <c r="M69" s="188">
        <v>7.365774875722721</v>
      </c>
      <c r="N69" s="181">
        <v>20</v>
      </c>
    </row>
    <row r="70" spans="1:14" x14ac:dyDescent="0.25">
      <c r="A70" s="118" t="s">
        <v>33</v>
      </c>
      <c r="B70" s="175">
        <v>7.7484076442547591</v>
      </c>
      <c r="C70" s="175">
        <v>7.8022609562605769</v>
      </c>
      <c r="D70" s="175">
        <v>7.7930920195469087</v>
      </c>
      <c r="E70" s="175">
        <v>7.8522005540122493</v>
      </c>
      <c r="F70" s="175">
        <v>7.7507994417749675</v>
      </c>
      <c r="G70" s="175">
        <v>7.7858950003816449</v>
      </c>
      <c r="H70" s="175">
        <v>7.0790932986009558</v>
      </c>
      <c r="I70" s="175">
        <v>7.0340352226929772</v>
      </c>
      <c r="J70" s="175">
        <v>7.2156819316398195</v>
      </c>
      <c r="K70" s="175">
        <v>7.5164136533004964</v>
      </c>
      <c r="L70" s="175">
        <v>7.5819775017997824</v>
      </c>
      <c r="M70" s="175">
        <v>7.5071031953755911</v>
      </c>
      <c r="N70" s="181">
        <v>12</v>
      </c>
    </row>
    <row r="71" spans="1:14" x14ac:dyDescent="0.25">
      <c r="A71" s="118" t="s">
        <v>34</v>
      </c>
      <c r="B71" s="175">
        <v>7.1911366088812434</v>
      </c>
      <c r="C71" s="175">
        <v>7.2140814618977558</v>
      </c>
      <c r="D71" s="175">
        <v>7.1165830409364776</v>
      </c>
      <c r="E71" s="175">
        <v>6.2850072237112622</v>
      </c>
      <c r="F71" s="175">
        <v>6.9910095974718613</v>
      </c>
      <c r="G71" s="175">
        <v>7.0930010521221991</v>
      </c>
      <c r="H71" s="175">
        <v>6.4753344488190772</v>
      </c>
      <c r="I71" s="175">
        <v>6.4824377265819431</v>
      </c>
      <c r="J71" s="175">
        <v>6.5158394103934691</v>
      </c>
      <c r="K71" s="175">
        <v>6.7937234369127584</v>
      </c>
      <c r="L71" s="175">
        <v>6.7611499894605984</v>
      </c>
      <c r="M71" s="175">
        <v>6.7499743427100203</v>
      </c>
      <c r="N71" s="181">
        <v>56</v>
      </c>
    </row>
    <row r="72" spans="1:14" x14ac:dyDescent="0.25">
      <c r="A72" s="120" t="s">
        <v>35</v>
      </c>
      <c r="B72" s="188">
        <v>7.6314698161476864</v>
      </c>
      <c r="C72" s="188">
        <v>7.6450185392160401</v>
      </c>
      <c r="D72" s="188">
        <v>7.638444380951892</v>
      </c>
      <c r="E72" s="188">
        <v>7.6621927799611012</v>
      </c>
      <c r="F72" s="188">
        <v>7.6322857398108894</v>
      </c>
      <c r="G72" s="188">
        <v>7.555127087449188</v>
      </c>
      <c r="H72" s="188">
        <v>6.9039733171242386</v>
      </c>
      <c r="I72" s="188">
        <v>6.7830418721297514</v>
      </c>
      <c r="J72" s="188">
        <v>6.8797267425819868</v>
      </c>
      <c r="K72" s="188">
        <v>7.1866621050894279</v>
      </c>
      <c r="L72" s="188">
        <v>7.2333616180874927</v>
      </c>
      <c r="M72" s="188">
        <v>7.2007697799352588</v>
      </c>
      <c r="N72" s="181">
        <v>35</v>
      </c>
    </row>
    <row r="73" spans="1:14" x14ac:dyDescent="0.25">
      <c r="A73" s="118" t="s">
        <v>36</v>
      </c>
      <c r="B73" s="175">
        <v>7.2641763301885751</v>
      </c>
      <c r="C73" s="175">
        <v>7.3173210461280265</v>
      </c>
      <c r="D73" s="175">
        <v>7.3742774030580964</v>
      </c>
      <c r="E73" s="175">
        <v>7.468912887181407</v>
      </c>
      <c r="F73" s="175">
        <v>7.4829271756624864</v>
      </c>
      <c r="G73" s="175">
        <v>7.4620639716138397</v>
      </c>
      <c r="H73" s="175">
        <v>6.6910945421185657</v>
      </c>
      <c r="I73" s="175">
        <v>6.619799730255302</v>
      </c>
      <c r="J73" s="175">
        <v>6.7432243126156592</v>
      </c>
      <c r="K73" s="175">
        <v>7.1331240285396245</v>
      </c>
      <c r="L73" s="175">
        <v>7.0842154923431195</v>
      </c>
      <c r="M73" s="175">
        <v>7.09605114456261</v>
      </c>
      <c r="N73" s="181">
        <v>42</v>
      </c>
    </row>
    <row r="74" spans="1:14" x14ac:dyDescent="0.25">
      <c r="A74" s="118" t="s">
        <v>37</v>
      </c>
      <c r="B74" s="175">
        <v>7.8914659030103014</v>
      </c>
      <c r="C74" s="175">
        <v>7.9490171717914064</v>
      </c>
      <c r="D74" s="175">
        <v>7.9119617758739409</v>
      </c>
      <c r="E74" s="175">
        <v>7.8817187731667593</v>
      </c>
      <c r="F74" s="175">
        <v>7.9404341490131838</v>
      </c>
      <c r="G74" s="175">
        <v>7.8662491601551103</v>
      </c>
      <c r="H74" s="175">
        <v>7.337224403686065</v>
      </c>
      <c r="I74" s="175">
        <v>7.3100093805248685</v>
      </c>
      <c r="J74" s="175">
        <v>7.4407289998975461</v>
      </c>
      <c r="K74" s="175">
        <v>7.7300052675776998</v>
      </c>
      <c r="L74" s="175">
        <v>7.7018374544989836</v>
      </c>
      <c r="M74" s="175">
        <v>7.7088116549438563</v>
      </c>
      <c r="N74" s="189">
        <v>6</v>
      </c>
    </row>
    <row r="75" spans="1:14" x14ac:dyDescent="0.25">
      <c r="A75" s="118" t="s">
        <v>38</v>
      </c>
      <c r="B75" s="175">
        <v>8.1110793079746522</v>
      </c>
      <c r="C75" s="175">
        <v>8.1527522112432536</v>
      </c>
      <c r="D75" s="175">
        <v>8.1801064998358761</v>
      </c>
      <c r="E75" s="175">
        <v>8.2059572630503173</v>
      </c>
      <c r="F75" s="175">
        <v>8.1695468189734672</v>
      </c>
      <c r="G75" s="175">
        <v>8.04388411499645</v>
      </c>
      <c r="H75" s="175">
        <v>7.3554056624144808</v>
      </c>
      <c r="I75" s="175">
        <v>7.0912701233211042</v>
      </c>
      <c r="J75" s="175">
        <v>7.1618761855612112</v>
      </c>
      <c r="K75" s="175">
        <v>7.5485533284482669</v>
      </c>
      <c r="L75" s="175">
        <v>7.5482401888783972</v>
      </c>
      <c r="M75" s="175">
        <v>7.5633130294917565</v>
      </c>
      <c r="N75" s="189">
        <v>9</v>
      </c>
    </row>
    <row r="76" spans="1:14" x14ac:dyDescent="0.25">
      <c r="A76" s="118" t="s">
        <v>39</v>
      </c>
      <c r="B76" s="175">
        <v>8.1824587881128359</v>
      </c>
      <c r="C76" s="175">
        <v>8.1669044616489526</v>
      </c>
      <c r="D76" s="175">
        <v>8.167162144496487</v>
      </c>
      <c r="E76" s="175">
        <v>8.2262928048343209</v>
      </c>
      <c r="F76" s="175">
        <v>8.176169376281873</v>
      </c>
      <c r="G76" s="175">
        <v>8.1226801557576227</v>
      </c>
      <c r="H76" s="175">
        <v>7.5197623096537143</v>
      </c>
      <c r="I76" s="175">
        <v>7.4846197060662423</v>
      </c>
      <c r="J76" s="175">
        <v>7.5710683530359297</v>
      </c>
      <c r="K76" s="175">
        <v>7.9326666548059084</v>
      </c>
      <c r="L76" s="175">
        <v>7.9548979942889488</v>
      </c>
      <c r="M76" s="175">
        <v>7.9739693401746372</v>
      </c>
      <c r="N76" s="189">
        <v>2</v>
      </c>
    </row>
    <row r="77" spans="1:14" x14ac:dyDescent="0.25">
      <c r="A77" s="119" t="s">
        <v>40</v>
      </c>
      <c r="B77" s="176">
        <v>7.8844056286057693</v>
      </c>
      <c r="C77" s="176">
        <v>7.8523848552495989</v>
      </c>
      <c r="D77" s="176">
        <v>7.8505576699696871</v>
      </c>
      <c r="E77" s="176">
        <v>7.9012802221110405</v>
      </c>
      <c r="F77" s="176">
        <v>7.8866728856593138</v>
      </c>
      <c r="G77" s="176">
        <v>7.8328587699786487</v>
      </c>
      <c r="H77" s="176">
        <v>7.2083044859894345</v>
      </c>
      <c r="I77" s="176">
        <v>7.0086494935998234</v>
      </c>
      <c r="J77" s="176">
        <v>7.097172432327139</v>
      </c>
      <c r="K77" s="176">
        <v>7.4122113550152653</v>
      </c>
      <c r="L77" s="176">
        <v>7.453234347078471</v>
      </c>
      <c r="M77" s="176">
        <v>7.5140017789682689</v>
      </c>
      <c r="N77" s="182">
        <v>12</v>
      </c>
    </row>
    <row r="78" spans="1:14" x14ac:dyDescent="0.25">
      <c r="A78" s="120" t="s">
        <v>41</v>
      </c>
      <c r="B78" s="188">
        <v>6.8784217676857313</v>
      </c>
      <c r="C78" s="188">
        <v>6.8388053753138056</v>
      </c>
      <c r="D78" s="188">
        <v>6.8957189614045387</v>
      </c>
      <c r="E78" s="188">
        <v>7.0024355160450469</v>
      </c>
      <c r="F78" s="188">
        <v>6.95048458215257</v>
      </c>
      <c r="G78" s="188">
        <v>6.9068849441693514</v>
      </c>
      <c r="H78" s="188">
        <v>6.1428099401580951</v>
      </c>
      <c r="I78" s="188">
        <v>6.0234733762241026</v>
      </c>
      <c r="J78" s="188">
        <v>6.0981762301271383</v>
      </c>
      <c r="K78" s="188">
        <v>6.5436289064957682</v>
      </c>
      <c r="L78" s="188">
        <v>6.503866718793466</v>
      </c>
      <c r="M78" s="188">
        <v>6.5703698829432664</v>
      </c>
      <c r="N78" s="189">
        <v>58</v>
      </c>
    </row>
    <row r="79" spans="1:14" x14ac:dyDescent="0.25">
      <c r="A79" s="118" t="s">
        <v>42</v>
      </c>
      <c r="B79" s="175">
        <v>7.3406703975204639</v>
      </c>
      <c r="C79" s="175">
        <v>7.3169979274351373</v>
      </c>
      <c r="D79" s="175">
        <v>7.3873562967661552</v>
      </c>
      <c r="E79" s="175">
        <v>7.4675676704930636</v>
      </c>
      <c r="F79" s="175">
        <v>7.520692096538939</v>
      </c>
      <c r="G79" s="175">
        <v>7.4206914195585485</v>
      </c>
      <c r="H79" s="175">
        <v>6.802143230471362</v>
      </c>
      <c r="I79" s="175">
        <v>6.6817255497916346</v>
      </c>
      <c r="J79" s="175">
        <v>6.7563594780618352</v>
      </c>
      <c r="K79" s="175">
        <v>7.0599210355719189</v>
      </c>
      <c r="L79" s="175">
        <v>7.0095838473996999</v>
      </c>
      <c r="M79" s="175">
        <v>7.216336981283928</v>
      </c>
      <c r="N79" s="181">
        <v>35</v>
      </c>
    </row>
    <row r="80" spans="1:14" x14ac:dyDescent="0.25">
      <c r="A80" s="118" t="s">
        <v>43</v>
      </c>
      <c r="B80" s="175">
        <v>7.7594738497295257</v>
      </c>
      <c r="C80" s="175">
        <v>7.7656627681114312</v>
      </c>
      <c r="D80" s="175">
        <v>7.8010476032108613</v>
      </c>
      <c r="E80" s="175">
        <v>7.8734440870393128</v>
      </c>
      <c r="F80" s="175">
        <v>7.8672203577948459</v>
      </c>
      <c r="G80" s="175">
        <v>7.8066746838405319</v>
      </c>
      <c r="H80" s="175">
        <v>7.1052261280058309</v>
      </c>
      <c r="I80" s="175">
        <v>6.9129311822661421</v>
      </c>
      <c r="J80" s="175">
        <v>6.9543657764226126</v>
      </c>
      <c r="K80" s="175">
        <v>7.3150398869004709</v>
      </c>
      <c r="L80" s="175">
        <v>7.2389832998904291</v>
      </c>
      <c r="M80" s="175">
        <v>7.4283628767255125</v>
      </c>
      <c r="N80" s="181">
        <v>20</v>
      </c>
    </row>
    <row r="81" spans="1:14" x14ac:dyDescent="0.25">
      <c r="A81" s="118" t="s">
        <v>44</v>
      </c>
      <c r="B81" s="175">
        <v>7.0826295448351839</v>
      </c>
      <c r="C81" s="175">
        <v>7.2121720737994686</v>
      </c>
      <c r="D81" s="175">
        <v>7.1354379857334926</v>
      </c>
      <c r="E81" s="175">
        <v>7.3754777426195162</v>
      </c>
      <c r="F81" s="175">
        <v>7.4243376951545237</v>
      </c>
      <c r="G81" s="175">
        <v>7.4945608301321851</v>
      </c>
      <c r="H81" s="175">
        <v>6.738260260315573</v>
      </c>
      <c r="I81" s="175">
        <v>6.9193307744487544</v>
      </c>
      <c r="J81" s="175">
        <v>7.0127964354026933</v>
      </c>
      <c r="K81" s="175">
        <v>7.4917864521197286</v>
      </c>
      <c r="L81" s="175">
        <v>7.4087091687541609</v>
      </c>
      <c r="M81" s="175">
        <v>7.3851777379261438</v>
      </c>
      <c r="N81" s="181">
        <v>20</v>
      </c>
    </row>
    <row r="82" spans="1:14" x14ac:dyDescent="0.25">
      <c r="A82" s="118" t="s">
        <v>45</v>
      </c>
      <c r="B82" s="175">
        <v>7.3894308259145731</v>
      </c>
      <c r="C82" s="175">
        <v>7.3594692392930892</v>
      </c>
      <c r="D82" s="175">
        <v>7.4215753160680187</v>
      </c>
      <c r="E82" s="175">
        <v>7.4323743017134287</v>
      </c>
      <c r="F82" s="175">
        <v>7.2593015299696653</v>
      </c>
      <c r="G82" s="175">
        <v>7.3927796231948442</v>
      </c>
      <c r="H82" s="175">
        <v>6.6615707422449049</v>
      </c>
      <c r="I82" s="175">
        <v>6.5181847138494629</v>
      </c>
      <c r="J82" s="175">
        <v>6.6458136174963647</v>
      </c>
      <c r="K82" s="175">
        <v>7.0744489498558885</v>
      </c>
      <c r="L82" s="175">
        <v>7.1046714338101813</v>
      </c>
      <c r="M82" s="175">
        <v>7.0964075284312376</v>
      </c>
      <c r="N82" s="181">
        <v>42</v>
      </c>
    </row>
    <row r="83" spans="1:14" x14ac:dyDescent="0.25">
      <c r="A83" s="118" t="s">
        <v>46</v>
      </c>
      <c r="B83" s="175">
        <v>7.570333101843846</v>
      </c>
      <c r="C83" s="175">
        <v>7.5927619164731608</v>
      </c>
      <c r="D83" s="175">
        <v>7.6630314701418278</v>
      </c>
      <c r="E83" s="175">
        <v>7.7565106285301795</v>
      </c>
      <c r="F83" s="175">
        <v>7.7188439566703435</v>
      </c>
      <c r="G83" s="175">
        <v>7.7939312873836881</v>
      </c>
      <c r="H83" s="175">
        <v>7.0354965096135844</v>
      </c>
      <c r="I83" s="175">
        <v>6.997772713715456</v>
      </c>
      <c r="J83" s="175">
        <v>7.163812431185014</v>
      </c>
      <c r="K83" s="175">
        <v>7.4896060777169957</v>
      </c>
      <c r="L83" s="175">
        <v>7.4905866885586114</v>
      </c>
      <c r="M83" s="175">
        <v>7.5062861072769662</v>
      </c>
      <c r="N83" s="181">
        <v>12</v>
      </c>
    </row>
    <row r="84" spans="1:14" x14ac:dyDescent="0.25">
      <c r="A84" s="118" t="s">
        <v>47</v>
      </c>
      <c r="B84" s="175">
        <v>7.3604924741950235</v>
      </c>
      <c r="C84" s="175">
        <v>7.3476603987249867</v>
      </c>
      <c r="D84" s="175">
        <v>7.4648838686472025</v>
      </c>
      <c r="E84" s="175">
        <v>7.6152028548172783</v>
      </c>
      <c r="F84" s="175">
        <v>7.5684398419313776</v>
      </c>
      <c r="G84" s="175">
        <v>7.4804759319391039</v>
      </c>
      <c r="H84" s="175">
        <v>6.7216566773962443</v>
      </c>
      <c r="I84" s="175">
        <v>6.5199738199364328</v>
      </c>
      <c r="J84" s="175">
        <v>6.6444911007333642</v>
      </c>
      <c r="K84" s="175">
        <v>7.0407855383600069</v>
      </c>
      <c r="L84" s="175">
        <v>7.0583012969475289</v>
      </c>
      <c r="M84" s="175">
        <v>7.0559458074912351</v>
      </c>
      <c r="N84" s="181">
        <v>42</v>
      </c>
    </row>
    <row r="85" spans="1:14" x14ac:dyDescent="0.25">
      <c r="A85" s="118" t="s">
        <v>48</v>
      </c>
      <c r="B85" s="175">
        <v>7.6185932731061392</v>
      </c>
      <c r="C85" s="175">
        <v>7.5957036471963946</v>
      </c>
      <c r="D85" s="175">
        <v>7.5998497072542301</v>
      </c>
      <c r="E85" s="175">
        <v>7.6820402340846767</v>
      </c>
      <c r="F85" s="175">
        <v>7.6416305489732235</v>
      </c>
      <c r="G85" s="175">
        <v>7.6041643954122469</v>
      </c>
      <c r="H85" s="175">
        <v>6.9549894932549394</v>
      </c>
      <c r="I85" s="175">
        <v>6.7251989371156462</v>
      </c>
      <c r="J85" s="175">
        <v>6.7711881236236025</v>
      </c>
      <c r="K85" s="175">
        <v>7.1648453259554108</v>
      </c>
      <c r="L85" s="175">
        <v>7.2040641151975366</v>
      </c>
      <c r="M85" s="175">
        <v>7.2388335895118949</v>
      </c>
      <c r="N85" s="181">
        <v>35</v>
      </c>
    </row>
    <row r="86" spans="1:14" x14ac:dyDescent="0.25">
      <c r="A86" s="120" t="s">
        <v>49</v>
      </c>
      <c r="B86" s="188">
        <v>7.3936215386989561</v>
      </c>
      <c r="C86" s="188">
        <v>7.3787151084980884</v>
      </c>
      <c r="D86" s="188">
        <v>7.3861894248024296</v>
      </c>
      <c r="E86" s="188">
        <v>7.4566673575933429</v>
      </c>
      <c r="F86" s="188">
        <v>7.4422763131399101</v>
      </c>
      <c r="G86" s="188">
        <v>7.351893729748797</v>
      </c>
      <c r="H86" s="188">
        <v>6.6574723249529963</v>
      </c>
      <c r="I86" s="188">
        <v>6.5422257208156021</v>
      </c>
      <c r="J86" s="188">
        <v>6.612415178190532</v>
      </c>
      <c r="K86" s="188">
        <v>6.9168679402103814</v>
      </c>
      <c r="L86" s="188">
        <v>6.9738261709369533</v>
      </c>
      <c r="M86" s="188">
        <v>7.0525016365048581</v>
      </c>
      <c r="N86" s="181">
        <v>42</v>
      </c>
    </row>
    <row r="87" spans="1:14" x14ac:dyDescent="0.25">
      <c r="A87" s="119" t="s">
        <v>50</v>
      </c>
      <c r="B87" s="176">
        <v>7.4905757325513438</v>
      </c>
      <c r="C87" s="176">
        <v>7.4740563556029294</v>
      </c>
      <c r="D87" s="176">
        <v>7.4685916883077992</v>
      </c>
      <c r="E87" s="176">
        <v>7.5724177070442842</v>
      </c>
      <c r="F87" s="176">
        <v>7.5555661890279655</v>
      </c>
      <c r="G87" s="176">
        <v>7.5007141840500502</v>
      </c>
      <c r="H87" s="176">
        <v>6.8026751502090761</v>
      </c>
      <c r="I87" s="176">
        <v>6.7153517715944986</v>
      </c>
      <c r="J87" s="176">
        <v>6.7986871757488094</v>
      </c>
      <c r="K87" s="176">
        <v>7.2350039451528847</v>
      </c>
      <c r="L87" s="176">
        <v>7.254157047449949</v>
      </c>
      <c r="M87" s="176">
        <v>7.2127767337388979</v>
      </c>
      <c r="N87" s="182">
        <v>35</v>
      </c>
    </row>
    <row r="88" spans="1:14" x14ac:dyDescent="0.25">
      <c r="A88" s="121" t="s">
        <v>51</v>
      </c>
      <c r="B88" s="175">
        <v>7.6007849614329288</v>
      </c>
      <c r="C88" s="175">
        <v>7.6879431346929081</v>
      </c>
      <c r="D88" s="175">
        <v>7.570701552394401</v>
      </c>
      <c r="E88" s="175">
        <v>7.5471383521414062</v>
      </c>
      <c r="F88" s="175">
        <v>7.6463759149430457</v>
      </c>
      <c r="G88" s="175">
        <v>7.7108831430899274</v>
      </c>
      <c r="H88" s="175">
        <v>7.0651850585598845</v>
      </c>
      <c r="I88" s="175">
        <v>7.1220075062203545</v>
      </c>
      <c r="J88" s="175">
        <v>7.2556030264469396</v>
      </c>
      <c r="K88" s="175">
        <v>7.5510030131395522</v>
      </c>
      <c r="L88" s="175">
        <v>7.540761003119437</v>
      </c>
      <c r="M88" s="175">
        <v>7.5166870179213756</v>
      </c>
      <c r="N88" s="181">
        <v>12</v>
      </c>
    </row>
    <row r="89" spans="1:14" x14ac:dyDescent="0.25">
      <c r="A89" s="121" t="s">
        <v>52</v>
      </c>
      <c r="B89" s="175">
        <v>7.7437251744695281</v>
      </c>
      <c r="C89" s="175">
        <v>7.7356752468706018</v>
      </c>
      <c r="D89" s="175">
        <v>7.7120265355010078</v>
      </c>
      <c r="E89" s="175">
        <v>7.7991192653785504</v>
      </c>
      <c r="F89" s="175">
        <v>7.8236491923890421</v>
      </c>
      <c r="G89" s="175">
        <v>7.7024675430615259</v>
      </c>
      <c r="H89" s="175">
        <v>7.0463968885579984</v>
      </c>
      <c r="I89" s="175">
        <v>7.0214028630895244</v>
      </c>
      <c r="J89" s="175">
        <v>7.0158107301279307</v>
      </c>
      <c r="K89" s="175">
        <v>7.3304062569012416</v>
      </c>
      <c r="L89" s="175">
        <v>7.4187584669246576</v>
      </c>
      <c r="M89" s="175">
        <v>7.4408059487155027</v>
      </c>
      <c r="N89" s="181">
        <v>20</v>
      </c>
    </row>
    <row r="90" spans="1:14" x14ac:dyDescent="0.25">
      <c r="A90" s="121" t="s">
        <v>53</v>
      </c>
      <c r="B90" s="175">
        <v>7.8086188748007235</v>
      </c>
      <c r="C90" s="175">
        <v>7.7943128664434855</v>
      </c>
      <c r="D90" s="175">
        <v>7.8653257827063445</v>
      </c>
      <c r="E90" s="175">
        <v>7.9025374543723954</v>
      </c>
      <c r="F90" s="175">
        <v>7.9381660242103553</v>
      </c>
      <c r="G90" s="175">
        <v>7.8373547546882474</v>
      </c>
      <c r="H90" s="175">
        <v>7.2102543255588945</v>
      </c>
      <c r="I90" s="175">
        <v>7.162827227373219</v>
      </c>
      <c r="J90" s="175">
        <v>7.2783493020470624</v>
      </c>
      <c r="K90" s="175">
        <v>7.6483052578262178</v>
      </c>
      <c r="L90" s="175">
        <v>7.652004962851529</v>
      </c>
      <c r="M90" s="175">
        <v>7.6729086386511502</v>
      </c>
      <c r="N90" s="189">
        <v>6</v>
      </c>
    </row>
    <row r="91" spans="1:14" x14ac:dyDescent="0.25">
      <c r="A91" s="121" t="s">
        <v>54</v>
      </c>
      <c r="B91" s="175">
        <v>7.6894130689349103</v>
      </c>
      <c r="C91" s="175">
        <v>7.6981523188368355</v>
      </c>
      <c r="D91" s="175">
        <v>7.7562964343840122</v>
      </c>
      <c r="E91" s="175">
        <v>7.8476398546130435</v>
      </c>
      <c r="F91" s="175">
        <v>7.8536234934079028</v>
      </c>
      <c r="G91" s="175">
        <v>7.8384206674206283</v>
      </c>
      <c r="H91" s="175">
        <v>7.1439513610052554</v>
      </c>
      <c r="I91" s="175">
        <v>6.9629885839055632</v>
      </c>
      <c r="J91" s="175">
        <v>7.0034609146857374</v>
      </c>
      <c r="K91" s="175">
        <v>7.3347186377621352</v>
      </c>
      <c r="L91" s="175">
        <v>7.348128639841697</v>
      </c>
      <c r="M91" s="175">
        <v>7.38221483939388</v>
      </c>
      <c r="N91" s="181">
        <v>20</v>
      </c>
    </row>
    <row r="92" spans="1:14" x14ac:dyDescent="0.25">
      <c r="A92" s="214" t="s">
        <v>55</v>
      </c>
      <c r="B92" s="188">
        <v>7.6743552463800606</v>
      </c>
      <c r="C92" s="188">
        <v>7.6528801470277878</v>
      </c>
      <c r="D92" s="188">
        <v>7.6668280068166084</v>
      </c>
      <c r="E92" s="188">
        <v>7.6696775131496597</v>
      </c>
      <c r="F92" s="188">
        <v>7.6322584864131144</v>
      </c>
      <c r="G92" s="188">
        <v>7.5236311329650558</v>
      </c>
      <c r="H92" s="188">
        <v>6.8628254832444986</v>
      </c>
      <c r="I92" s="188">
        <v>6.7061787958474719</v>
      </c>
      <c r="J92" s="188">
        <v>6.9321176584528219</v>
      </c>
      <c r="K92" s="188">
        <v>7.2420512611669734</v>
      </c>
      <c r="L92" s="188">
        <v>7.1686806161542851</v>
      </c>
      <c r="M92" s="188">
        <v>7.1496119151128097</v>
      </c>
      <c r="N92" s="181">
        <v>42</v>
      </c>
    </row>
    <row r="93" spans="1:14" x14ac:dyDescent="0.25">
      <c r="A93" s="121" t="s">
        <v>56</v>
      </c>
      <c r="B93" s="175">
        <v>7.5927603163804118</v>
      </c>
      <c r="C93" s="175">
        <v>7.5706649471652137</v>
      </c>
      <c r="D93" s="175">
        <v>7.6030959422838391</v>
      </c>
      <c r="E93" s="175">
        <v>7.6105117939696809</v>
      </c>
      <c r="F93" s="175">
        <v>7.5908375624039852</v>
      </c>
      <c r="G93" s="175">
        <v>7.5249614782969836</v>
      </c>
      <c r="H93" s="175">
        <v>6.6424753708505611</v>
      </c>
      <c r="I93" s="175">
        <v>6.8395089948576286</v>
      </c>
      <c r="J93" s="175">
        <v>6.9667310914298355</v>
      </c>
      <c r="K93" s="175">
        <v>7.2508837229853809</v>
      </c>
      <c r="L93" s="175">
        <v>7.1555306591696528</v>
      </c>
      <c r="M93" s="175">
        <v>7.1679307071838476</v>
      </c>
      <c r="N93" s="181">
        <v>35</v>
      </c>
    </row>
    <row r="94" spans="1:14" x14ac:dyDescent="0.25">
      <c r="A94" s="121" t="s">
        <v>57</v>
      </c>
      <c r="B94" s="175">
        <v>7.6193407013198895</v>
      </c>
      <c r="C94" s="175">
        <v>7.6541409764442676</v>
      </c>
      <c r="D94" s="175">
        <v>7.7396220473322677</v>
      </c>
      <c r="E94" s="175">
        <v>7.848340907924622</v>
      </c>
      <c r="F94" s="175">
        <v>7.8550649939270398</v>
      </c>
      <c r="G94" s="175">
        <v>7.7940463993936255</v>
      </c>
      <c r="H94" s="175">
        <v>7.0931696272157492</v>
      </c>
      <c r="I94" s="175">
        <v>6.8762820016814752</v>
      </c>
      <c r="J94" s="175">
        <v>7.0090451299327645</v>
      </c>
      <c r="K94" s="175">
        <v>7.3926852022954916</v>
      </c>
      <c r="L94" s="175">
        <v>7.4502897119026548</v>
      </c>
      <c r="M94" s="175">
        <v>7.4395644903113061</v>
      </c>
      <c r="N94" s="181">
        <v>20</v>
      </c>
    </row>
    <row r="95" spans="1:14" x14ac:dyDescent="0.25">
      <c r="A95" s="69" t="s">
        <v>75</v>
      </c>
      <c r="B95" s="175">
        <v>6.9654356367320815</v>
      </c>
      <c r="C95" s="175">
        <v>7.0648975510892065</v>
      </c>
      <c r="D95" s="175">
        <v>7.2623731371471845</v>
      </c>
      <c r="E95" s="175">
        <v>7.5339940814227653</v>
      </c>
      <c r="F95" s="175">
        <v>7.4117252155672428</v>
      </c>
      <c r="G95" s="175">
        <v>7.4604171435597788</v>
      </c>
      <c r="H95" s="175">
        <v>6.8304992129762887</v>
      </c>
      <c r="I95" s="175">
        <v>6.5811547543519149</v>
      </c>
      <c r="J95" s="175">
        <v>6.5174263050003978</v>
      </c>
      <c r="K95" s="175">
        <v>6.9495203965760828</v>
      </c>
      <c r="L95" s="175">
        <v>6.8714480760394343</v>
      </c>
      <c r="M95" s="175">
        <v>6.892625374343659</v>
      </c>
      <c r="N95" s="181">
        <v>52</v>
      </c>
    </row>
    <row r="96" spans="1:14" x14ac:dyDescent="0.25">
      <c r="A96" s="121" t="s">
        <v>58</v>
      </c>
      <c r="B96" s="175">
        <v>7.6609440175091432</v>
      </c>
      <c r="C96" s="175">
        <v>7.6723046402657138</v>
      </c>
      <c r="D96" s="175">
        <v>7.7031170801102569</v>
      </c>
      <c r="E96" s="175">
        <v>7.7766621964737235</v>
      </c>
      <c r="F96" s="175">
        <v>7.7423360906090162</v>
      </c>
      <c r="G96" s="175">
        <v>7.6893283376854473</v>
      </c>
      <c r="H96" s="175">
        <v>6.7544118706145904</v>
      </c>
      <c r="I96" s="175">
        <v>6.7797865083892468</v>
      </c>
      <c r="J96" s="175">
        <v>6.8741107386151228</v>
      </c>
      <c r="K96" s="175">
        <v>7.221474239130778</v>
      </c>
      <c r="L96" s="175">
        <v>7.1268631514389718</v>
      </c>
      <c r="M96" s="175">
        <v>7.300957289203855</v>
      </c>
      <c r="N96" s="181">
        <v>28</v>
      </c>
    </row>
    <row r="97" spans="1:14" x14ac:dyDescent="0.25">
      <c r="A97" s="122" t="s">
        <v>59</v>
      </c>
      <c r="B97" s="176">
        <v>7.3296048917641361</v>
      </c>
      <c r="C97" s="176">
        <v>7.2934790736236765</v>
      </c>
      <c r="D97" s="176">
        <v>7.3242195890777761</v>
      </c>
      <c r="E97" s="176">
        <v>7.4718093886453678</v>
      </c>
      <c r="F97" s="176">
        <v>7.4424920596674706</v>
      </c>
      <c r="G97" s="176">
        <v>7.4104014365351878</v>
      </c>
      <c r="H97" s="176">
        <v>6.6333067099541871</v>
      </c>
      <c r="I97" s="176">
        <v>6.5776917349163204</v>
      </c>
      <c r="J97" s="176">
        <v>6.7372697479846169</v>
      </c>
      <c r="K97" s="176">
        <v>7.1370099325208898</v>
      </c>
      <c r="L97" s="176">
        <v>7.1213073665646354</v>
      </c>
      <c r="M97" s="176">
        <v>7.2334686882393466</v>
      </c>
      <c r="N97" s="182">
        <v>35</v>
      </c>
    </row>
  </sheetData>
  <sortState ref="A5:O97">
    <sortCondition ref="O4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workbookViewId="0">
      <selection activeCell="C15" sqref="C15"/>
    </sheetView>
  </sheetViews>
  <sheetFormatPr defaultColWidth="8.85546875" defaultRowHeight="15" x14ac:dyDescent="0.25"/>
  <cols>
    <col min="1" max="1" width="19.7109375" style="56" customWidth="1"/>
    <col min="2" max="33" width="5.7109375" style="79" customWidth="1"/>
    <col min="34" max="35" width="5.7109375" style="192" customWidth="1"/>
    <col min="36" max="36" width="8.85546875" style="79"/>
    <col min="37" max="16384" width="8.85546875" style="56"/>
  </cols>
  <sheetData>
    <row r="1" spans="1:36" x14ac:dyDescent="0.25">
      <c r="A1" s="56" t="s">
        <v>336</v>
      </c>
    </row>
    <row r="2" spans="1:36" ht="45" x14ac:dyDescent="0.25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">
        <v>2014</v>
      </c>
      <c r="AJ2" s="179" t="s">
        <v>331</v>
      </c>
    </row>
    <row r="3" spans="1:36" x14ac:dyDescent="0.25">
      <c r="A3" s="77" t="s">
        <v>298</v>
      </c>
      <c r="B3" s="166">
        <f>AVERAGE(B4:B13)</f>
        <v>6.9117588726713306</v>
      </c>
      <c r="C3" s="166">
        <f t="shared" ref="C3:AI3" si="0">AVERAGE(C4:C13)</f>
        <v>6.4850072348804373</v>
      </c>
      <c r="D3" s="166">
        <f t="shared" si="0"/>
        <v>5.9184178029427423</v>
      </c>
      <c r="E3" s="166">
        <f t="shared" si="0"/>
        <v>5.9548419671203794</v>
      </c>
      <c r="F3" s="166">
        <f t="shared" si="0"/>
        <v>6.1591763529202703</v>
      </c>
      <c r="G3" s="166">
        <f t="shared" si="0"/>
        <v>6.1882882314675518</v>
      </c>
      <c r="H3" s="166">
        <f t="shared" si="0"/>
        <v>6.2619520259216852</v>
      </c>
      <c r="I3" s="166">
        <f t="shared" si="0"/>
        <v>6.2801778315875945</v>
      </c>
      <c r="J3" s="166">
        <f t="shared" si="0"/>
        <v>6.4341845509722901</v>
      </c>
      <c r="K3" s="166">
        <f t="shared" si="0"/>
        <v>6.2002835066930206</v>
      </c>
      <c r="L3" s="166">
        <f t="shared" si="0"/>
        <v>5.9760090423022394</v>
      </c>
      <c r="M3" s="166">
        <f t="shared" si="0"/>
        <v>5.736036915594946</v>
      </c>
      <c r="N3" s="166">
        <f t="shared" si="0"/>
        <v>6.0108429659208902</v>
      </c>
      <c r="O3" s="166">
        <f t="shared" si="0"/>
        <v>6.2137605237458153</v>
      </c>
      <c r="P3" s="166">
        <f t="shared" si="0"/>
        <v>6.5086400375231719</v>
      </c>
      <c r="Q3" s="166">
        <f t="shared" si="0"/>
        <v>6.6924319130133538</v>
      </c>
      <c r="R3" s="166">
        <f t="shared" si="0"/>
        <v>6.7154026599072951</v>
      </c>
      <c r="S3" s="166">
        <f t="shared" si="0"/>
        <v>6.8254686466392283</v>
      </c>
      <c r="T3" s="166">
        <f t="shared" si="0"/>
        <v>6.7897975446542871</v>
      </c>
      <c r="U3" s="166">
        <f t="shared" si="0"/>
        <v>6.7779030489034202</v>
      </c>
      <c r="V3" s="166">
        <f t="shared" si="0"/>
        <v>6.4146868108467885</v>
      </c>
      <c r="W3" s="166">
        <f t="shared" si="0"/>
        <v>6.4535401213847505</v>
      </c>
      <c r="X3" s="166">
        <f t="shared" si="0"/>
        <v>6.4674150679637048</v>
      </c>
      <c r="Y3" s="166">
        <f t="shared" si="0"/>
        <v>6.7160459267072623</v>
      </c>
      <c r="Z3" s="166">
        <f t="shared" si="0"/>
        <v>6.6220267026720787</v>
      </c>
      <c r="AA3" s="166">
        <f t="shared" si="0"/>
        <v>6.2755676810472538</v>
      </c>
      <c r="AB3" s="166">
        <f t="shared" si="0"/>
        <v>6.0558153964087174</v>
      </c>
      <c r="AC3" s="166">
        <f t="shared" si="0"/>
        <v>5.6333548013293449</v>
      </c>
      <c r="AD3" s="166">
        <f t="shared" si="0"/>
        <v>5.2282137955872603</v>
      </c>
      <c r="AE3" s="166">
        <f t="shared" si="0"/>
        <v>5.201679534224124</v>
      </c>
      <c r="AF3" s="166">
        <f t="shared" si="0"/>
        <v>5.2120158857092784</v>
      </c>
      <c r="AG3" s="166">
        <f t="shared" si="0"/>
        <v>5.4742411803430517</v>
      </c>
      <c r="AH3" s="166">
        <f t="shared" si="0"/>
        <v>5.6603296532427247</v>
      </c>
      <c r="AI3" s="166">
        <f t="shared" si="0"/>
        <v>5.7980132023114903</v>
      </c>
      <c r="AJ3" s="207"/>
    </row>
    <row r="4" spans="1:36" x14ac:dyDescent="0.25">
      <c r="A4" s="155" t="s">
        <v>60</v>
      </c>
      <c r="B4" s="193">
        <v>6.3669957638294257</v>
      </c>
      <c r="C4" s="193">
        <v>5.0255514589720898</v>
      </c>
      <c r="D4" s="193">
        <v>4.070190325598471</v>
      </c>
      <c r="E4" s="193">
        <v>3.6462580017178277</v>
      </c>
      <c r="F4" s="193">
        <v>3.8794287489033983</v>
      </c>
      <c r="G4" s="193">
        <v>3.2536165956028196</v>
      </c>
      <c r="H4" s="193">
        <v>3.8067717405659249</v>
      </c>
      <c r="I4" s="193">
        <v>5.7097475210993087</v>
      </c>
      <c r="J4" s="193">
        <v>5.9860991471593534</v>
      </c>
      <c r="K4" s="193">
        <v>6.3502333159574009</v>
      </c>
      <c r="L4" s="193">
        <v>6.2218754572761723</v>
      </c>
      <c r="M4" s="193">
        <v>5.6971778377005542</v>
      </c>
      <c r="N4" s="193">
        <v>6.4448215765077634</v>
      </c>
      <c r="O4" s="193">
        <v>7.4803108276051704</v>
      </c>
      <c r="P4" s="193">
        <v>8.0133624134584949</v>
      </c>
      <c r="Q4" s="193">
        <v>8.3558323028525816</v>
      </c>
      <c r="R4" s="193">
        <v>8.4910109303121786</v>
      </c>
      <c r="S4" s="193">
        <v>8.6819339384417926</v>
      </c>
      <c r="T4" s="193">
        <v>8.5251412122543506</v>
      </c>
      <c r="U4" s="193">
        <v>7.8470766366455651</v>
      </c>
      <c r="V4" s="193">
        <v>5.6747800304844587</v>
      </c>
      <c r="W4" s="193">
        <v>6.839554008960822</v>
      </c>
      <c r="X4" s="193">
        <v>7.5803203551055027</v>
      </c>
      <c r="Y4" s="193">
        <v>8.371387872764954</v>
      </c>
      <c r="Z4" s="193">
        <v>8.4584472455110333</v>
      </c>
      <c r="AA4" s="193">
        <v>8.4155686658251909</v>
      </c>
      <c r="AB4" s="193">
        <v>8.1407763180938293</v>
      </c>
      <c r="AC4" s="193">
        <v>7.573908473572736</v>
      </c>
      <c r="AD4" s="193">
        <v>7.56245396741964</v>
      </c>
      <c r="AE4" s="193">
        <v>6.9787936707138165</v>
      </c>
      <c r="AF4" s="193">
        <v>7.5399726988652063</v>
      </c>
      <c r="AG4" s="193">
        <v>7.8484024017459815</v>
      </c>
      <c r="AH4" s="194">
        <v>8.2675716211048158</v>
      </c>
      <c r="AI4" s="194">
        <v>8.5969179056721199</v>
      </c>
      <c r="AJ4" s="181">
        <v>1</v>
      </c>
    </row>
    <row r="5" spans="1:36" x14ac:dyDescent="0.25">
      <c r="A5" s="156" t="s">
        <v>61</v>
      </c>
      <c r="B5" s="193">
        <v>7.1313545553449886</v>
      </c>
      <c r="C5" s="193">
        <v>6.9073312939352336</v>
      </c>
      <c r="D5" s="193">
        <v>6.3186646386753766</v>
      </c>
      <c r="E5" s="193">
        <v>6.6280128944153462</v>
      </c>
      <c r="F5" s="193">
        <v>6.931636702459838</v>
      </c>
      <c r="G5" s="193">
        <v>6.5943408622053807</v>
      </c>
      <c r="H5" s="193">
        <v>6.9698057732875185</v>
      </c>
      <c r="I5" s="193">
        <v>6.7678042455887413</v>
      </c>
      <c r="J5" s="193">
        <v>7.3368092690866575</v>
      </c>
      <c r="K5" s="193">
        <v>7.4469749503529243</v>
      </c>
      <c r="L5" s="193">
        <v>6.9126008374813317</v>
      </c>
      <c r="M5" s="193">
        <v>6.6126934336150827</v>
      </c>
      <c r="N5" s="193">
        <v>6.4289372286753421</v>
      </c>
      <c r="O5" s="193">
        <v>6.2815078005595462</v>
      </c>
      <c r="P5" s="193">
        <v>6.5591287948285881</v>
      </c>
      <c r="Q5" s="193">
        <v>6.5030905043443186</v>
      </c>
      <c r="R5" s="193">
        <v>5.4554131966792534</v>
      </c>
      <c r="S5" s="193">
        <v>6.116552457440533</v>
      </c>
      <c r="T5" s="193">
        <v>6.1923044526004469</v>
      </c>
      <c r="U5" s="193">
        <v>6.1678263337438208</v>
      </c>
      <c r="V5" s="193">
        <v>6.0781653575096728</v>
      </c>
      <c r="W5" s="193">
        <v>6.1792209390729553</v>
      </c>
      <c r="X5" s="193">
        <v>6.4119102071855876</v>
      </c>
      <c r="Y5" s="193">
        <v>6.7406230131299303</v>
      </c>
      <c r="Z5" s="193">
        <v>7.0969718144509342</v>
      </c>
      <c r="AA5" s="193">
        <v>7.3038053807484973</v>
      </c>
      <c r="AB5" s="193">
        <v>7.3798635148192346</v>
      </c>
      <c r="AC5" s="193">
        <v>6.8271999705053696</v>
      </c>
      <c r="AD5" s="193">
        <v>6.8939523326677365</v>
      </c>
      <c r="AE5" s="193">
        <v>6.976960016194198</v>
      </c>
      <c r="AF5" s="193">
        <v>6.4338578613292556</v>
      </c>
      <c r="AG5" s="193">
        <v>6.0265418276760601</v>
      </c>
      <c r="AH5" s="194">
        <v>6.5215999283420052</v>
      </c>
      <c r="AI5" s="194">
        <v>6.6117801708474744</v>
      </c>
      <c r="AJ5" s="181">
        <v>3</v>
      </c>
    </row>
    <row r="6" spans="1:36" x14ac:dyDescent="0.25">
      <c r="A6" s="156" t="s">
        <v>62</v>
      </c>
      <c r="B6" s="193">
        <v>8.7105700481941799</v>
      </c>
      <c r="C6" s="193">
        <v>7.958047845767358</v>
      </c>
      <c r="D6" s="193">
        <v>7.3314305881474366</v>
      </c>
      <c r="E6" s="193">
        <v>7.7419005702722465</v>
      </c>
      <c r="F6" s="193">
        <v>7.5887738965819205</v>
      </c>
      <c r="G6" s="193">
        <v>7.4434314174753409</v>
      </c>
      <c r="H6" s="193">
        <v>7.03347290475602</v>
      </c>
      <c r="I6" s="193">
        <v>6.4913608612658145</v>
      </c>
      <c r="J6" s="193">
        <v>6.8355627548936502</v>
      </c>
      <c r="K6" s="193">
        <v>6.781413777374806</v>
      </c>
      <c r="L6" s="193">
        <v>6.5570335701641254</v>
      </c>
      <c r="M6" s="193">
        <v>6.1405037284776034</v>
      </c>
      <c r="N6" s="193">
        <v>6.2932199019683361</v>
      </c>
      <c r="O6" s="193">
        <v>6.5320379856571087</v>
      </c>
      <c r="P6" s="193">
        <v>7.0209163073482621</v>
      </c>
      <c r="Q6" s="193">
        <v>7.2070869641533308</v>
      </c>
      <c r="R6" s="193">
        <v>7.1908086378856799</v>
      </c>
      <c r="S6" s="193">
        <v>7.1693715991306703</v>
      </c>
      <c r="T6" s="193">
        <v>6.5706345712222491</v>
      </c>
      <c r="U6" s="193">
        <v>6.8538369513044159</v>
      </c>
      <c r="V6" s="193">
        <v>6.9281557530074451</v>
      </c>
      <c r="W6" s="193">
        <v>6.9793000368246005</v>
      </c>
      <c r="X6" s="193">
        <v>6.6806843535722722</v>
      </c>
      <c r="Y6" s="193">
        <v>6.7475737518929044</v>
      </c>
      <c r="Z6" s="193">
        <v>6.4951270021571688</v>
      </c>
      <c r="AA6" s="193">
        <v>6.4526877618397025</v>
      </c>
      <c r="AB6" s="193">
        <v>6.6112195685571526</v>
      </c>
      <c r="AC6" s="193">
        <v>6.1623247008995037</v>
      </c>
      <c r="AD6" s="193">
        <v>6.1115350490741278</v>
      </c>
      <c r="AE6" s="193">
        <v>6.2436064112682432</v>
      </c>
      <c r="AF6" s="193">
        <v>5.6457589023573895</v>
      </c>
      <c r="AG6" s="193">
        <v>5.8914067944818695</v>
      </c>
      <c r="AH6" s="194">
        <v>5.77101888875809</v>
      </c>
      <c r="AI6" s="194">
        <v>5.777592509897886</v>
      </c>
      <c r="AJ6" s="181">
        <v>4</v>
      </c>
    </row>
    <row r="7" spans="1:36" x14ac:dyDescent="0.25">
      <c r="A7" s="156" t="s">
        <v>63</v>
      </c>
      <c r="B7" s="193">
        <v>7.0378613101047636</v>
      </c>
      <c r="C7" s="193">
        <v>6.2466651371084616</v>
      </c>
      <c r="D7" s="193">
        <v>6.2129085443320511</v>
      </c>
      <c r="E7" s="193">
        <v>6.2847595998515553</v>
      </c>
      <c r="F7" s="193">
        <v>6.5604860115128361</v>
      </c>
      <c r="G7" s="193">
        <v>6.4999015238768969</v>
      </c>
      <c r="H7" s="193">
        <v>6.6068388675912155</v>
      </c>
      <c r="I7" s="193">
        <v>6.3004610603706466</v>
      </c>
      <c r="J7" s="193">
        <v>6.8685213312678597</v>
      </c>
      <c r="K7" s="193">
        <v>6.5430782284938545</v>
      </c>
      <c r="L7" s="193">
        <v>6.2979236644741974</v>
      </c>
      <c r="M7" s="193">
        <v>6.6497926404138745</v>
      </c>
      <c r="N7" s="193">
        <v>6.9640950688704892</v>
      </c>
      <c r="O7" s="193">
        <v>7.1284227737049619</v>
      </c>
      <c r="P7" s="193">
        <v>7.3525423579598916</v>
      </c>
      <c r="Q7" s="193">
        <v>7.3215032526015706</v>
      </c>
      <c r="R7" s="193">
        <v>6.6811847507967386</v>
      </c>
      <c r="S7" s="193">
        <v>6.6364092004900526</v>
      </c>
      <c r="T7" s="193">
        <v>6.695668871327662</v>
      </c>
      <c r="U7" s="193">
        <v>6.9379294315601392</v>
      </c>
      <c r="V7" s="193">
        <v>6.5533822873022745</v>
      </c>
      <c r="W7" s="193">
        <v>6.519058649615741</v>
      </c>
      <c r="X7" s="193">
        <v>6.5162524510710869</v>
      </c>
      <c r="Y7" s="193">
        <v>6.4351761186171688</v>
      </c>
      <c r="Z7" s="193">
        <v>6.3544151062280934</v>
      </c>
      <c r="AA7" s="193">
        <v>5.6428152859168934</v>
      </c>
      <c r="AB7" s="193">
        <v>5.2409214660403345</v>
      </c>
      <c r="AC7" s="193">
        <v>4.7047825683883149</v>
      </c>
      <c r="AD7" s="193">
        <v>5.1825570885094558</v>
      </c>
      <c r="AE7" s="193">
        <v>5.5465056084023834</v>
      </c>
      <c r="AF7" s="193">
        <v>5.9395578952510517</v>
      </c>
      <c r="AG7" s="193">
        <v>6.0915721551882811</v>
      </c>
      <c r="AH7" s="194">
        <v>5.6166861847603586</v>
      </c>
      <c r="AI7" s="194">
        <v>5.6331035980325481</v>
      </c>
      <c r="AJ7" s="181">
        <v>7</v>
      </c>
    </row>
    <row r="8" spans="1:36" x14ac:dyDescent="0.25">
      <c r="A8" s="156" t="s">
        <v>64</v>
      </c>
      <c r="B8" s="193">
        <v>5.3914842951025257</v>
      </c>
      <c r="C8" s="193">
        <v>4.8084450450846257</v>
      </c>
      <c r="D8" s="193">
        <v>2.9982813844820746</v>
      </c>
      <c r="E8" s="193">
        <v>4.2888809722239882</v>
      </c>
      <c r="F8" s="193">
        <v>4.6136046176673018</v>
      </c>
      <c r="G8" s="193">
        <v>4.9909419025262531</v>
      </c>
      <c r="H8" s="193">
        <v>5.1397673514354345</v>
      </c>
      <c r="I8" s="193">
        <v>5.4329786182954303</v>
      </c>
      <c r="J8" s="193">
        <v>5.0753050760249172</v>
      </c>
      <c r="K8" s="193">
        <v>4.2604433966768989</v>
      </c>
      <c r="L8" s="193">
        <v>4.5234029352309575</v>
      </c>
      <c r="M8" s="193">
        <v>4.7940935812527039</v>
      </c>
      <c r="N8" s="193">
        <v>5.0916146289416568</v>
      </c>
      <c r="O8" s="193">
        <v>4.5307170420544098</v>
      </c>
      <c r="P8" s="193">
        <v>4.9096562467696607</v>
      </c>
      <c r="Q8" s="193">
        <v>4.7012835402170294</v>
      </c>
      <c r="R8" s="193">
        <v>4.8972168729823755</v>
      </c>
      <c r="S8" s="193">
        <v>5.6040182412476831</v>
      </c>
      <c r="T8" s="193">
        <v>5.6565238379598952</v>
      </c>
      <c r="U8" s="193">
        <v>6.2963036146366465</v>
      </c>
      <c r="V8" s="193">
        <v>6.3991941609901488</v>
      </c>
      <c r="W8" s="193">
        <v>6.5747597290187541</v>
      </c>
      <c r="X8" s="193">
        <v>6.2242462268638477</v>
      </c>
      <c r="Y8" s="193">
        <v>6.3676510616214186</v>
      </c>
      <c r="Z8" s="193">
        <v>5.9370833059677848</v>
      </c>
      <c r="AA8" s="193">
        <v>5.3501770656452292</v>
      </c>
      <c r="AB8" s="193">
        <v>4.9209406407688201</v>
      </c>
      <c r="AC8" s="193">
        <v>5.1215635263016956</v>
      </c>
      <c r="AD8" s="193">
        <v>4.2209665404042331</v>
      </c>
      <c r="AE8" s="193">
        <v>4.41723159174171</v>
      </c>
      <c r="AF8" s="193">
        <v>4.6096498659830809</v>
      </c>
      <c r="AG8" s="193">
        <v>4.7832206528716235</v>
      </c>
      <c r="AH8" s="194">
        <v>5.6544441513259507</v>
      </c>
      <c r="AI8" s="194">
        <v>5.8389226712292919</v>
      </c>
      <c r="AJ8" s="181">
        <v>4</v>
      </c>
    </row>
    <row r="9" spans="1:36" x14ac:dyDescent="0.25">
      <c r="A9" s="156" t="s">
        <v>65</v>
      </c>
      <c r="B9" s="193">
        <v>6.8777060516326829</v>
      </c>
      <c r="C9" s="193">
        <v>6.6489660044125287</v>
      </c>
      <c r="D9" s="193">
        <v>6.9952783250303243</v>
      </c>
      <c r="E9" s="193">
        <v>6.9832123338691749</v>
      </c>
      <c r="F9" s="193">
        <v>7.1741690896512997</v>
      </c>
      <c r="G9" s="193">
        <v>7.6373322333075917</v>
      </c>
      <c r="H9" s="193">
        <v>7.9927996280008777</v>
      </c>
      <c r="I9" s="193">
        <v>7.4786926287976128</v>
      </c>
      <c r="J9" s="193">
        <v>7.4450530314370598</v>
      </c>
      <c r="K9" s="193">
        <v>7.5937550297306871</v>
      </c>
      <c r="L9" s="193">
        <v>7.0552973801288408</v>
      </c>
      <c r="M9" s="193">
        <v>6.971047893653453</v>
      </c>
      <c r="N9" s="193">
        <v>6.9694842508199963</v>
      </c>
      <c r="O9" s="193">
        <v>7.2434159157722986</v>
      </c>
      <c r="P9" s="193">
        <v>7.4996256121215277</v>
      </c>
      <c r="Q9" s="193">
        <v>8.1022949799799147</v>
      </c>
      <c r="R9" s="193">
        <v>7.8510668102645438</v>
      </c>
      <c r="S9" s="193">
        <v>7.8785430058649455</v>
      </c>
      <c r="T9" s="193">
        <v>7.7235254092881682</v>
      </c>
      <c r="U9" s="193">
        <v>8.107215655871352</v>
      </c>
      <c r="V9" s="193">
        <v>8.0657153536654622</v>
      </c>
      <c r="W9" s="193">
        <v>8.0138250583136639</v>
      </c>
      <c r="X9" s="193">
        <v>8.0871356969734176</v>
      </c>
      <c r="Y9" s="193">
        <v>7.8247232149576318</v>
      </c>
      <c r="Z9" s="193">
        <v>7.0456103877663052</v>
      </c>
      <c r="AA9" s="193">
        <v>6.2739507344643828</v>
      </c>
      <c r="AB9" s="193">
        <v>5.5788979965417775</v>
      </c>
      <c r="AC9" s="193">
        <v>4.9834974421947313</v>
      </c>
      <c r="AD9" s="193">
        <v>4.6246780395684128</v>
      </c>
      <c r="AE9" s="193">
        <v>4.6339594073312655</v>
      </c>
      <c r="AF9" s="193">
        <v>4.3329622925216809</v>
      </c>
      <c r="AG9" s="193">
        <v>3.9155116486377657</v>
      </c>
      <c r="AH9" s="194">
        <v>4.5053060693413913</v>
      </c>
      <c r="AI9" s="194">
        <v>4.4577362406210357</v>
      </c>
      <c r="AJ9" s="181">
        <v>9</v>
      </c>
    </row>
    <row r="10" spans="1:36" x14ac:dyDescent="0.25">
      <c r="A10" s="156" t="s">
        <v>66</v>
      </c>
      <c r="B10" s="193">
        <v>8.5568136602211187</v>
      </c>
      <c r="C10" s="193">
        <v>8.1967311474058171</v>
      </c>
      <c r="D10" s="193">
        <v>7.8927508924863092</v>
      </c>
      <c r="E10" s="193">
        <v>7.954992032796504</v>
      </c>
      <c r="F10" s="193">
        <v>7.9491976633024395</v>
      </c>
      <c r="G10" s="193">
        <v>7.7739536206228124</v>
      </c>
      <c r="H10" s="193">
        <v>7.4191145329633725</v>
      </c>
      <c r="I10" s="193">
        <v>7.3962501283486191</v>
      </c>
      <c r="J10" s="193">
        <v>7.2407359631399695</v>
      </c>
      <c r="K10" s="193">
        <v>6.4897484326968309</v>
      </c>
      <c r="L10" s="193">
        <v>6.2473052919607026</v>
      </c>
      <c r="M10" s="193">
        <v>5.5780703899683211</v>
      </c>
      <c r="N10" s="193">
        <v>5.7889388261928785</v>
      </c>
      <c r="O10" s="193">
        <v>6.2413493842657672</v>
      </c>
      <c r="P10" s="193">
        <v>6.2521197900224079</v>
      </c>
      <c r="Q10" s="193">
        <v>6.3509899633611724</v>
      </c>
      <c r="R10" s="193">
        <v>7.2484734328471561</v>
      </c>
      <c r="S10" s="193">
        <v>7.3603635852835083</v>
      </c>
      <c r="T10" s="193">
        <v>7.7002702209545824</v>
      </c>
      <c r="U10" s="193">
        <v>7.5130376123446005</v>
      </c>
      <c r="V10" s="193">
        <v>7.3015304575709408</v>
      </c>
      <c r="W10" s="193">
        <v>7.207236467199075</v>
      </c>
      <c r="X10" s="193">
        <v>6.8102578780779028</v>
      </c>
      <c r="Y10" s="193">
        <v>7.1230102782387617</v>
      </c>
      <c r="Z10" s="193">
        <v>7.0477762831413875</v>
      </c>
      <c r="AA10" s="193">
        <v>6.7927206048376219</v>
      </c>
      <c r="AB10" s="193">
        <v>6.6709145831500125</v>
      </c>
      <c r="AC10" s="193">
        <v>5.9396084412660857</v>
      </c>
      <c r="AD10" s="193">
        <v>4.9586724966685454</v>
      </c>
      <c r="AE10" s="193">
        <v>4.6312178986754375</v>
      </c>
      <c r="AF10" s="193">
        <v>4.3398593802971117</v>
      </c>
      <c r="AG10" s="193">
        <v>6.5724565118628755</v>
      </c>
      <c r="AH10" s="194">
        <v>6.5608293015738468</v>
      </c>
      <c r="AI10" s="194">
        <v>6.8425462363402447</v>
      </c>
      <c r="AJ10" s="181">
        <v>2</v>
      </c>
    </row>
    <row r="11" spans="1:36" x14ac:dyDescent="0.25">
      <c r="A11" s="156" t="s">
        <v>67</v>
      </c>
      <c r="B11" s="193">
        <v>7.102101190091421</v>
      </c>
      <c r="C11" s="193">
        <v>7.7653054725840107</v>
      </c>
      <c r="D11" s="193">
        <v>7.8616977860178183</v>
      </c>
      <c r="E11" s="193">
        <v>7.4140466717429261</v>
      </c>
      <c r="F11" s="193">
        <v>7.3862561282845709</v>
      </c>
      <c r="G11" s="193">
        <v>7.6921068792695948</v>
      </c>
      <c r="H11" s="193">
        <v>7.0601000794386843</v>
      </c>
      <c r="I11" s="193">
        <v>6.8935203006540275</v>
      </c>
      <c r="J11" s="193">
        <v>6.4290244797455429</v>
      </c>
      <c r="K11" s="193">
        <v>6.3038874338619069</v>
      </c>
      <c r="L11" s="193">
        <v>6.7044878977411031</v>
      </c>
      <c r="M11" s="193">
        <v>6.5147101919773549</v>
      </c>
      <c r="N11" s="193">
        <v>6.5864075697857345</v>
      </c>
      <c r="O11" s="193">
        <v>6.819548153149281</v>
      </c>
      <c r="P11" s="193">
        <v>7.0683042526184989</v>
      </c>
      <c r="Q11" s="193">
        <v>7.3567232942851284</v>
      </c>
      <c r="R11" s="193">
        <v>7.3073763645393397</v>
      </c>
      <c r="S11" s="193">
        <v>7.4624891422212976</v>
      </c>
      <c r="T11" s="193">
        <v>7.4500658404062001</v>
      </c>
      <c r="U11" s="193">
        <v>6.5885878842662891</v>
      </c>
      <c r="V11" s="193">
        <v>6.6610377719214533</v>
      </c>
      <c r="W11" s="193">
        <v>7.2957920788226103</v>
      </c>
      <c r="X11" s="193">
        <v>7.1762208982841384</v>
      </c>
      <c r="Y11" s="193">
        <v>7.5624659538063534</v>
      </c>
      <c r="Z11" s="193">
        <v>7.3146658768291886</v>
      </c>
      <c r="AA11" s="193">
        <v>6.6999618089892268</v>
      </c>
      <c r="AB11" s="193">
        <v>6.2214620398122769</v>
      </c>
      <c r="AC11" s="193">
        <v>5.5298591469494269</v>
      </c>
      <c r="AD11" s="193">
        <v>4.6503896419764326</v>
      </c>
      <c r="AE11" s="193">
        <v>4.9824492050230491</v>
      </c>
      <c r="AF11" s="193">
        <v>5.5055534498353111</v>
      </c>
      <c r="AG11" s="193">
        <v>5.4597095783494014</v>
      </c>
      <c r="AH11" s="194">
        <v>5.4931425867017687</v>
      </c>
      <c r="AI11" s="194">
        <v>5.6696957367024465</v>
      </c>
      <c r="AJ11" s="181">
        <v>6</v>
      </c>
    </row>
    <row r="12" spans="1:36" x14ac:dyDescent="0.25">
      <c r="A12" s="158" t="s">
        <v>68</v>
      </c>
      <c r="B12" s="194">
        <v>6.2463098502127208</v>
      </c>
      <c r="C12" s="194">
        <v>5.3259427095935505</v>
      </c>
      <c r="D12" s="194">
        <v>4.9588061422256802</v>
      </c>
      <c r="E12" s="194">
        <v>4.8433960890951111</v>
      </c>
      <c r="F12" s="194">
        <v>5.0268901800851369</v>
      </c>
      <c r="G12" s="194">
        <v>4.7667126179511641</v>
      </c>
      <c r="H12" s="194">
        <v>5.3497626667843479</v>
      </c>
      <c r="I12" s="194">
        <v>5.768552847076287</v>
      </c>
      <c r="J12" s="194">
        <v>5.8138553395031103</v>
      </c>
      <c r="K12" s="194">
        <v>5.4270893787488852</v>
      </c>
      <c r="L12" s="194">
        <v>4.7734077420194101</v>
      </c>
      <c r="M12" s="194">
        <v>4.2892469834719043</v>
      </c>
      <c r="N12" s="194">
        <v>4.4369026882178693</v>
      </c>
      <c r="O12" s="194">
        <v>4.4660354701823417</v>
      </c>
      <c r="P12" s="194">
        <v>4.8388572305690261</v>
      </c>
      <c r="Q12" s="194">
        <v>4.9350963108662</v>
      </c>
      <c r="R12" s="194">
        <v>5.3874140571293578</v>
      </c>
      <c r="S12" s="194">
        <v>5.3188322246677666</v>
      </c>
      <c r="T12" s="194">
        <v>5.4978830995391759</v>
      </c>
      <c r="U12" s="194">
        <v>5.708783248474222</v>
      </c>
      <c r="V12" s="194">
        <v>5.3228796239560925</v>
      </c>
      <c r="W12" s="194">
        <v>5.1793137280655825</v>
      </c>
      <c r="X12" s="194">
        <v>4.8778414910911234</v>
      </c>
      <c r="Y12" s="194">
        <v>5.0634584402044638</v>
      </c>
      <c r="Z12" s="194">
        <v>4.9064085404730404</v>
      </c>
      <c r="AA12" s="194">
        <v>4.4886737569394448</v>
      </c>
      <c r="AB12" s="194">
        <v>4.028477219720382</v>
      </c>
      <c r="AC12" s="194">
        <v>3.6725324980805674</v>
      </c>
      <c r="AD12" s="194">
        <v>3.2492985615691183</v>
      </c>
      <c r="AE12" s="194">
        <v>3.5368240866852028</v>
      </c>
      <c r="AF12" s="194">
        <v>3.4033238954942155</v>
      </c>
      <c r="AG12" s="194">
        <v>3.3764088878138785</v>
      </c>
      <c r="AH12" s="194">
        <v>3.5011365094017144</v>
      </c>
      <c r="AI12" s="194">
        <v>3.6373265364287395</v>
      </c>
      <c r="AJ12" s="181">
        <v>10</v>
      </c>
    </row>
    <row r="13" spans="1:36" x14ac:dyDescent="0.25">
      <c r="A13" s="157" t="s">
        <v>69</v>
      </c>
      <c r="B13" s="195">
        <v>5.6963920019794854</v>
      </c>
      <c r="C13" s="195">
        <v>5.9670862339406971</v>
      </c>
      <c r="D13" s="195">
        <v>4.544169402431872</v>
      </c>
      <c r="E13" s="195">
        <v>3.7629605052191208</v>
      </c>
      <c r="F13" s="195">
        <v>4.4813204907539541</v>
      </c>
      <c r="G13" s="195">
        <v>5.2305446618376665</v>
      </c>
      <c r="H13" s="195">
        <v>5.2410867143934565</v>
      </c>
      <c r="I13" s="195">
        <v>4.5624101043794587</v>
      </c>
      <c r="J13" s="195">
        <v>5.3108791174647765</v>
      </c>
      <c r="K13" s="195">
        <v>4.8062111230360136</v>
      </c>
      <c r="L13" s="195">
        <v>4.4667556465455576</v>
      </c>
      <c r="M13" s="195">
        <v>4.1130324754186018</v>
      </c>
      <c r="N13" s="195">
        <v>5.1040079192288426</v>
      </c>
      <c r="O13" s="195">
        <v>5.414259884507274</v>
      </c>
      <c r="P13" s="195">
        <v>5.5718873695353617</v>
      </c>
      <c r="Q13" s="195">
        <v>6.0904180174722811</v>
      </c>
      <c r="R13" s="195">
        <v>6.6440615456363403</v>
      </c>
      <c r="S13" s="195">
        <v>6.0261730716040391</v>
      </c>
      <c r="T13" s="195">
        <v>5.8859579309901564</v>
      </c>
      <c r="U13" s="195">
        <v>5.7584331201871457</v>
      </c>
      <c r="V13" s="195">
        <v>5.1620273120599336</v>
      </c>
      <c r="W13" s="195">
        <v>3.7473405179537056</v>
      </c>
      <c r="X13" s="195">
        <v>4.3092811214121669</v>
      </c>
      <c r="Y13" s="195">
        <v>4.9243895618390363</v>
      </c>
      <c r="Z13" s="195">
        <v>5.563761464195859</v>
      </c>
      <c r="AA13" s="195">
        <v>5.3353157452663433</v>
      </c>
      <c r="AB13" s="195">
        <v>5.7646806165833615</v>
      </c>
      <c r="AC13" s="195">
        <v>5.81827124513502</v>
      </c>
      <c r="AD13" s="195">
        <v>4.8276342380148973</v>
      </c>
      <c r="AE13" s="195">
        <v>4.0692474462059307</v>
      </c>
      <c r="AF13" s="195">
        <v>4.369662615158477</v>
      </c>
      <c r="AG13" s="195">
        <v>4.7771813448027798</v>
      </c>
      <c r="AH13" s="195">
        <v>4.711561291117305</v>
      </c>
      <c r="AI13" s="195">
        <v>4.9145104173431173</v>
      </c>
      <c r="AJ13" s="182">
        <v>8</v>
      </c>
    </row>
    <row r="14" spans="1:36" x14ac:dyDescent="0.25">
      <c r="AJ14" s="192"/>
    </row>
    <row r="15" spans="1:36" x14ac:dyDescent="0.25">
      <c r="A15" s="60"/>
      <c r="AJ15" s="192"/>
    </row>
    <row r="16" spans="1:36" x14ac:dyDescent="0.25">
      <c r="AJ16" s="192"/>
    </row>
    <row r="17" spans="36:36" x14ac:dyDescent="0.25">
      <c r="AJ17" s="192"/>
    </row>
    <row r="18" spans="36:36" x14ac:dyDescent="0.25">
      <c r="AJ18" s="192"/>
    </row>
    <row r="19" spans="36:36" x14ac:dyDescent="0.25">
      <c r="AJ19" s="192"/>
    </row>
    <row r="20" spans="36:36" x14ac:dyDescent="0.25">
      <c r="AJ20" s="192"/>
    </row>
    <row r="21" spans="36:36" x14ac:dyDescent="0.25">
      <c r="AJ21" s="192"/>
    </row>
    <row r="22" spans="36:36" x14ac:dyDescent="0.25">
      <c r="AJ22" s="192"/>
    </row>
    <row r="23" spans="36:36" x14ac:dyDescent="0.25">
      <c r="AJ23" s="192"/>
    </row>
    <row r="24" spans="36:36" x14ac:dyDescent="0.25">
      <c r="AJ24" s="192"/>
    </row>
    <row r="25" spans="36:36" x14ac:dyDescent="0.25">
      <c r="AJ25" s="192"/>
    </row>
    <row r="26" spans="36:36" x14ac:dyDescent="0.25">
      <c r="AJ26" s="192"/>
    </row>
    <row r="27" spans="36:36" x14ac:dyDescent="0.25">
      <c r="AJ27" s="192"/>
    </row>
    <row r="28" spans="36:36" x14ac:dyDescent="0.25">
      <c r="AJ28" s="192"/>
    </row>
    <row r="29" spans="36:36" x14ac:dyDescent="0.25">
      <c r="AJ29" s="192"/>
    </row>
    <row r="30" spans="36:36" x14ac:dyDescent="0.25">
      <c r="AJ30" s="192"/>
    </row>
    <row r="31" spans="36:36" x14ac:dyDescent="0.25">
      <c r="AJ31" s="192"/>
    </row>
    <row r="32" spans="36:36" x14ac:dyDescent="0.25">
      <c r="AJ32" s="192"/>
    </row>
    <row r="33" spans="36:36" x14ac:dyDescent="0.25">
      <c r="AJ33" s="192"/>
    </row>
    <row r="34" spans="36:36" x14ac:dyDescent="0.25">
      <c r="AJ34" s="192"/>
    </row>
    <row r="35" spans="36:36" x14ac:dyDescent="0.25">
      <c r="AJ35" s="192"/>
    </row>
    <row r="36" spans="36:36" x14ac:dyDescent="0.25">
      <c r="AJ36" s="192"/>
    </row>
  </sheetData>
  <sortState ref="A4:AJ13">
    <sortCondition ref="A4"/>
  </sortState>
  <pageMargins left="0.7" right="0.7" top="0.75" bottom="0.75" header="0.3" footer="0.3"/>
  <pageSetup orientation="portrait" horizontalDpi="4294967292" verticalDpi="429496729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3" sqref="B3"/>
    </sheetView>
  </sheetViews>
  <sheetFormatPr defaultColWidth="8.85546875" defaultRowHeight="15" x14ac:dyDescent="0.25"/>
  <cols>
    <col min="1" max="1" width="28" style="56" customWidth="1"/>
    <col min="2" max="12" width="5.7109375" style="79" customWidth="1"/>
    <col min="13" max="13" width="5.7109375" style="192" customWidth="1"/>
    <col min="14" max="14" width="8.85546875" style="79"/>
    <col min="15" max="16384" width="8.85546875" style="56"/>
  </cols>
  <sheetData>
    <row r="1" spans="1:15" x14ac:dyDescent="0.25">
      <c r="A1" s="56" t="s">
        <v>337</v>
      </c>
    </row>
    <row r="2" spans="1:15" ht="45" x14ac:dyDescent="0.25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">
        <v>2014</v>
      </c>
      <c r="N2" s="179" t="s">
        <v>330</v>
      </c>
    </row>
    <row r="3" spans="1:15" x14ac:dyDescent="0.25">
      <c r="A3" s="77" t="s">
        <v>300</v>
      </c>
      <c r="B3" s="166">
        <f>AVERAGE(B4:B35)</f>
        <v>8.4460000726956981</v>
      </c>
      <c r="C3" s="166">
        <f t="shared" ref="C3:M3" si="0">AVERAGE(C4:C35)</f>
        <v>8.1748395260937681</v>
      </c>
      <c r="D3" s="166">
        <f t="shared" si="0"/>
        <v>8.2751969463767576</v>
      </c>
      <c r="E3" s="166">
        <f t="shared" si="0"/>
        <v>8.2063837255686458</v>
      </c>
      <c r="F3" s="166">
        <f t="shared" si="0"/>
        <v>7.9812405638359323</v>
      </c>
      <c r="G3" s="166">
        <f t="shared" si="0"/>
        <v>7.4963415460035439</v>
      </c>
      <c r="H3" s="166">
        <f t="shared" si="0"/>
        <v>7.1884042268388724</v>
      </c>
      <c r="I3" s="166">
        <f t="shared" si="0"/>
        <v>6.8869070855233154</v>
      </c>
      <c r="J3" s="166">
        <f t="shared" si="0"/>
        <v>6.676261095479683</v>
      </c>
      <c r="K3" s="166">
        <f t="shared" si="0"/>
        <v>6.7629337558726634</v>
      </c>
      <c r="L3" s="166">
        <f t="shared" si="0"/>
        <v>6.528576139702114</v>
      </c>
      <c r="M3" s="166">
        <f t="shared" si="0"/>
        <v>6.3906271040571534</v>
      </c>
      <c r="N3" s="208"/>
    </row>
    <row r="4" spans="1:15" x14ac:dyDescent="0.25">
      <c r="A4" s="155" t="s">
        <v>134</v>
      </c>
      <c r="B4" s="193">
        <v>8.7997464510529824</v>
      </c>
      <c r="C4" s="193">
        <v>8.5826715794638417</v>
      </c>
      <c r="D4" s="193">
        <v>8.5366642823875623</v>
      </c>
      <c r="E4" s="193">
        <v>8.4157772520096845</v>
      </c>
      <c r="F4" s="193">
        <v>8.3084889867891469</v>
      </c>
      <c r="G4" s="193">
        <v>8.2163383527585729</v>
      </c>
      <c r="H4" s="193">
        <v>7.8232148847485892</v>
      </c>
      <c r="I4" s="193">
        <v>7.4762025163578496</v>
      </c>
      <c r="J4" s="193">
        <v>7.1549690344437105</v>
      </c>
      <c r="K4" s="193">
        <v>7.0999899325390565</v>
      </c>
      <c r="L4" s="193">
        <v>6.8755681307852647</v>
      </c>
      <c r="M4" s="194">
        <v>6.7769093416296062</v>
      </c>
      <c r="N4" s="181">
        <v>14</v>
      </c>
      <c r="O4" s="192">
        <v>1</v>
      </c>
    </row>
    <row r="5" spans="1:15" x14ac:dyDescent="0.25">
      <c r="A5" s="156" t="s">
        <v>136</v>
      </c>
      <c r="B5" s="193">
        <v>9.583853444076933</v>
      </c>
      <c r="C5" s="193">
        <v>9.395650179047724</v>
      </c>
      <c r="D5" s="193">
        <v>9.4004847997294743</v>
      </c>
      <c r="E5" s="193">
        <v>9.3255289012896814</v>
      </c>
      <c r="F5" s="193">
        <v>9.2791226719226518</v>
      </c>
      <c r="G5" s="193">
        <v>9.1377040059812344</v>
      </c>
      <c r="H5" s="193">
        <v>9.0743639719125735</v>
      </c>
      <c r="I5" s="193">
        <v>8.7816464533744636</v>
      </c>
      <c r="J5" s="193">
        <v>8.7801292023700483</v>
      </c>
      <c r="K5" s="193">
        <v>8.9517093136857575</v>
      </c>
      <c r="L5" s="193">
        <v>8.7954598583980363</v>
      </c>
      <c r="M5" s="194">
        <v>8.5715231801895264</v>
      </c>
      <c r="N5" s="181">
        <v>1</v>
      </c>
      <c r="O5" s="192">
        <v>2</v>
      </c>
    </row>
    <row r="6" spans="1:15" x14ac:dyDescent="0.25">
      <c r="A6" s="158" t="s">
        <v>143</v>
      </c>
      <c r="B6" s="194">
        <v>8.7556072010294557</v>
      </c>
      <c r="C6" s="194">
        <v>8.3043815229503437</v>
      </c>
      <c r="D6" s="194">
        <v>8.5334148646247741</v>
      </c>
      <c r="E6" s="194">
        <v>8.4648790388901176</v>
      </c>
      <c r="F6" s="194">
        <v>7.8609248618809628</v>
      </c>
      <c r="G6" s="194">
        <v>7.8430166099539749</v>
      </c>
      <c r="H6" s="194">
        <v>7.0748148841293634</v>
      </c>
      <c r="I6" s="194">
        <v>7.2044598650194223</v>
      </c>
      <c r="J6" s="194">
        <v>7.3485690447364238</v>
      </c>
      <c r="K6" s="194">
        <v>7.5833798057556017</v>
      </c>
      <c r="L6" s="194">
        <v>7.1239150416808776</v>
      </c>
      <c r="M6" s="194">
        <v>6.8870429739949941</v>
      </c>
      <c r="N6" s="181">
        <v>9</v>
      </c>
      <c r="O6" s="192">
        <v>3</v>
      </c>
    </row>
    <row r="7" spans="1:15" x14ac:dyDescent="0.25">
      <c r="A7" s="156" t="s">
        <v>137</v>
      </c>
      <c r="B7" s="193">
        <v>6.5529490566507214</v>
      </c>
      <c r="C7" s="193">
        <v>6.1146581949865269</v>
      </c>
      <c r="D7" s="193">
        <v>6.2173912587162645</v>
      </c>
      <c r="E7" s="193">
        <v>6.4280338774431351</v>
      </c>
      <c r="F7" s="193">
        <v>6.695033098227821</v>
      </c>
      <c r="G7" s="193">
        <v>5.7060934093679885</v>
      </c>
      <c r="H7" s="193">
        <v>6.5627207562639516</v>
      </c>
      <c r="I7" s="193">
        <v>5.9637778475937502</v>
      </c>
      <c r="J7" s="193">
        <v>5.8553543972027846</v>
      </c>
      <c r="K7" s="193">
        <v>5.4717808829177024</v>
      </c>
      <c r="L7" s="193">
        <v>5.2811757999474569</v>
      </c>
      <c r="M7" s="194">
        <v>4.9061211922782961</v>
      </c>
      <c r="N7" s="181">
        <v>29</v>
      </c>
      <c r="O7" s="192">
        <v>4</v>
      </c>
    </row>
    <row r="8" spans="1:15" x14ac:dyDescent="0.25">
      <c r="A8" s="158" t="s">
        <v>130</v>
      </c>
      <c r="B8" s="194">
        <v>9.2933641350866267</v>
      </c>
      <c r="C8" s="194">
        <v>9.1243710658400534</v>
      </c>
      <c r="D8" s="194">
        <v>8.8830146007407915</v>
      </c>
      <c r="E8" s="194">
        <v>8.8512915350072099</v>
      </c>
      <c r="F8" s="194">
        <v>8.6596552516040362</v>
      </c>
      <c r="G8" s="194">
        <v>8.3365430505206568</v>
      </c>
      <c r="H8" s="194">
        <v>8.058136227254435</v>
      </c>
      <c r="I8" s="194">
        <v>6.7542928767224097</v>
      </c>
      <c r="J8" s="194">
        <v>5.3551431610324141</v>
      </c>
      <c r="K8" s="194">
        <v>7.8175564259999382</v>
      </c>
      <c r="L8" s="194">
        <v>8.3666152703554229</v>
      </c>
      <c r="M8" s="194">
        <v>8.5582029815725758</v>
      </c>
      <c r="N8" s="181">
        <v>1</v>
      </c>
      <c r="O8" s="192">
        <v>5</v>
      </c>
    </row>
    <row r="9" spans="1:15" x14ac:dyDescent="0.25">
      <c r="A9" s="158" t="s">
        <v>158</v>
      </c>
      <c r="B9" s="194">
        <v>7.8896974355643348</v>
      </c>
      <c r="C9" s="194">
        <v>7.7090652465784517</v>
      </c>
      <c r="D9" s="194">
        <v>7.9549053450132554</v>
      </c>
      <c r="E9" s="194">
        <v>8.1312251748602691</v>
      </c>
      <c r="F9" s="194">
        <v>8.0588021382591837</v>
      </c>
      <c r="G9" s="194">
        <v>7.5466947104694686</v>
      </c>
      <c r="H9" s="194">
        <v>7.6873637964485386</v>
      </c>
      <c r="I9" s="194">
        <v>7.3629116900378113</v>
      </c>
      <c r="J9" s="194">
        <v>6.1578574254827796</v>
      </c>
      <c r="K9" s="194">
        <v>6.1532943094912103</v>
      </c>
      <c r="L9" s="194">
        <v>6.6463329218563905</v>
      </c>
      <c r="M9" s="194">
        <v>6.3185551006710057</v>
      </c>
      <c r="N9" s="181">
        <v>21</v>
      </c>
      <c r="O9" s="192">
        <v>6</v>
      </c>
    </row>
    <row r="10" spans="1:15" x14ac:dyDescent="0.25">
      <c r="A10" s="158" t="s">
        <v>159</v>
      </c>
      <c r="B10" s="194">
        <v>6.6371394142641336</v>
      </c>
      <c r="C10" s="194">
        <v>6.0339880383003717</v>
      </c>
      <c r="D10" s="194">
        <v>6.7075118052828699</v>
      </c>
      <c r="E10" s="194">
        <v>6.9828380755839596</v>
      </c>
      <c r="F10" s="194">
        <v>5.5563865905416066</v>
      </c>
      <c r="G10" s="194">
        <v>4.5056633902621073</v>
      </c>
      <c r="H10" s="194">
        <v>4.0304754708425063</v>
      </c>
      <c r="I10" s="194">
        <v>3.9298715734657987</v>
      </c>
      <c r="J10" s="194">
        <v>3.2436026088118979</v>
      </c>
      <c r="K10" s="194">
        <v>3.362701200727118</v>
      </c>
      <c r="L10" s="194">
        <v>1.6992361865999162</v>
      </c>
      <c r="M10" s="194">
        <v>0.82579003288254837</v>
      </c>
      <c r="N10" s="181">
        <v>32</v>
      </c>
      <c r="O10" s="192">
        <v>7</v>
      </c>
    </row>
    <row r="11" spans="1:15" x14ac:dyDescent="0.25">
      <c r="A11" s="157" t="s">
        <v>144</v>
      </c>
      <c r="B11" s="195">
        <v>8.7058431053372765</v>
      </c>
      <c r="C11" s="195">
        <v>8.503588215012801</v>
      </c>
      <c r="D11" s="195">
        <v>8.6319947165096647</v>
      </c>
      <c r="E11" s="195">
        <v>8.5970996282930052</v>
      </c>
      <c r="F11" s="195">
        <v>8.8814234349666616</v>
      </c>
      <c r="G11" s="195">
        <v>8.8558708438199076</v>
      </c>
      <c r="H11" s="195">
        <v>8.1469996603730372</v>
      </c>
      <c r="I11" s="195">
        <v>7.5779370616748256</v>
      </c>
      <c r="J11" s="195">
        <v>7.146352902417263</v>
      </c>
      <c r="K11" s="195">
        <v>6.5316877885431097</v>
      </c>
      <c r="L11" s="195">
        <v>6.3166657292967798</v>
      </c>
      <c r="M11" s="195">
        <v>6.7168684823063805</v>
      </c>
      <c r="N11" s="182">
        <v>17</v>
      </c>
      <c r="O11" s="192">
        <v>8</v>
      </c>
    </row>
    <row r="12" spans="1:15" x14ac:dyDescent="0.25">
      <c r="A12" s="158" t="s">
        <v>272</v>
      </c>
      <c r="B12" s="194">
        <v>9.596253009092953</v>
      </c>
      <c r="C12" s="194">
        <v>9.5473770755941487</v>
      </c>
      <c r="D12" s="194">
        <v>9.4993682760002081</v>
      </c>
      <c r="E12" s="194">
        <v>9.3606128849387709</v>
      </c>
      <c r="F12" s="194">
        <v>9.2025854575147434</v>
      </c>
      <c r="G12" s="194">
        <v>8.9066656874658374</v>
      </c>
      <c r="H12" s="194">
        <v>8.9084017476298456</v>
      </c>
      <c r="I12" s="194">
        <v>8.7492365891869923</v>
      </c>
      <c r="J12" s="194">
        <v>8.6854179526051336</v>
      </c>
      <c r="K12" s="194">
        <v>8.7767421614346155</v>
      </c>
      <c r="L12" s="194">
        <v>8.4170334538777176</v>
      </c>
      <c r="M12" s="194">
        <v>8.3502286497798863</v>
      </c>
      <c r="N12" s="181">
        <v>3</v>
      </c>
      <c r="O12" s="192">
        <v>9</v>
      </c>
    </row>
    <row r="13" spans="1:15" x14ac:dyDescent="0.25">
      <c r="A13" s="158" t="s">
        <v>142</v>
      </c>
      <c r="B13" s="194">
        <v>8.2008644402530901</v>
      </c>
      <c r="C13" s="194">
        <v>8.1683608989421188</v>
      </c>
      <c r="D13" s="194">
        <v>8.0845240596550152</v>
      </c>
      <c r="E13" s="194">
        <v>7.8971510065393078</v>
      </c>
      <c r="F13" s="194">
        <v>7.6379052859152683</v>
      </c>
      <c r="G13" s="194">
        <v>7.0710070848150943</v>
      </c>
      <c r="H13" s="194">
        <v>6.0581630153882493</v>
      </c>
      <c r="I13" s="194">
        <v>6.1275468478013444</v>
      </c>
      <c r="J13" s="194">
        <v>6.2856620438393547</v>
      </c>
      <c r="K13" s="194">
        <v>6.3564808970516271</v>
      </c>
      <c r="L13" s="194">
        <v>5.90015238939848</v>
      </c>
      <c r="M13" s="194">
        <v>5.6811057920383297</v>
      </c>
      <c r="N13" s="181">
        <v>27</v>
      </c>
      <c r="O13" s="192">
        <v>10</v>
      </c>
    </row>
    <row r="14" spans="1:15" x14ac:dyDescent="0.25">
      <c r="A14" s="156" t="s">
        <v>129</v>
      </c>
      <c r="B14" s="193">
        <v>9.1018310511584595</v>
      </c>
      <c r="C14" s="193">
        <v>8.8901285824821521</v>
      </c>
      <c r="D14" s="193">
        <v>8.9700619197273213</v>
      </c>
      <c r="E14" s="193">
        <v>8.949044916981773</v>
      </c>
      <c r="F14" s="193">
        <v>8.914647579426374</v>
      </c>
      <c r="G14" s="193">
        <v>8.1051485191318928</v>
      </c>
      <c r="H14" s="193">
        <v>7.9434634400769362</v>
      </c>
      <c r="I14" s="193">
        <v>7.8520081537954312</v>
      </c>
      <c r="J14" s="193">
        <v>7.7010863450721878</v>
      </c>
      <c r="K14" s="193">
        <v>7.9346107934264989</v>
      </c>
      <c r="L14" s="193">
        <v>7.2362351648811032</v>
      </c>
      <c r="M14" s="194">
        <v>6.9369670268787615</v>
      </c>
      <c r="N14" s="181">
        <v>9</v>
      </c>
      <c r="O14" s="192">
        <v>11</v>
      </c>
    </row>
    <row r="15" spans="1:15" x14ac:dyDescent="0.25">
      <c r="A15" s="156" t="s">
        <v>155</v>
      </c>
      <c r="B15" s="193">
        <v>6.6993628037054904</v>
      </c>
      <c r="C15" s="193">
        <v>6.3516800190377865</v>
      </c>
      <c r="D15" s="193">
        <v>6.8405229308093265</v>
      </c>
      <c r="E15" s="193">
        <v>6.8147601432691181</v>
      </c>
      <c r="F15" s="193">
        <v>6.7873616635632983</v>
      </c>
      <c r="G15" s="193">
        <v>6.0473287539938863</v>
      </c>
      <c r="H15" s="193">
        <v>5.4680015206632469</v>
      </c>
      <c r="I15" s="193">
        <v>4.8119711910933782</v>
      </c>
      <c r="J15" s="193">
        <v>4.5621780570423986</v>
      </c>
      <c r="K15" s="193">
        <v>4.4155636235366682</v>
      </c>
      <c r="L15" s="193">
        <v>4.7127345867832897</v>
      </c>
      <c r="M15" s="194">
        <v>3.9571237231159593</v>
      </c>
      <c r="N15" s="181">
        <v>30</v>
      </c>
      <c r="O15" s="192">
        <v>12</v>
      </c>
    </row>
    <row r="16" spans="1:15" x14ac:dyDescent="0.25">
      <c r="A16" s="156" t="s">
        <v>145</v>
      </c>
      <c r="B16" s="193">
        <v>7.9446698977078833</v>
      </c>
      <c r="C16" s="193">
        <v>7.783440065552119</v>
      </c>
      <c r="D16" s="193">
        <v>7.4655034547454946</v>
      </c>
      <c r="E16" s="193">
        <v>7.4731823011970153</v>
      </c>
      <c r="F16" s="193">
        <v>6.772851056247676</v>
      </c>
      <c r="G16" s="193">
        <v>6.4342812541676331</v>
      </c>
      <c r="H16" s="193">
        <v>6.1807940577800657</v>
      </c>
      <c r="I16" s="193">
        <v>6.0065137377770252</v>
      </c>
      <c r="J16" s="193">
        <v>5.7626166050831298</v>
      </c>
      <c r="K16" s="193">
        <v>5.5801686463819982</v>
      </c>
      <c r="L16" s="193">
        <v>5.6680095645219151</v>
      </c>
      <c r="M16" s="194">
        <v>6.1602016477217418</v>
      </c>
      <c r="N16" s="181">
        <v>22</v>
      </c>
      <c r="O16" s="192">
        <v>13</v>
      </c>
    </row>
    <row r="17" spans="1:15" x14ac:dyDescent="0.25">
      <c r="A17" s="156" t="s">
        <v>133</v>
      </c>
      <c r="B17" s="193">
        <v>9.3885338228964486</v>
      </c>
      <c r="C17" s="193">
        <v>9.2086890567814397</v>
      </c>
      <c r="D17" s="193">
        <v>9.0750736917288783</v>
      </c>
      <c r="E17" s="193">
        <v>8.8984182025768952</v>
      </c>
      <c r="F17" s="193">
        <v>8.9596049601336265</v>
      </c>
      <c r="G17" s="193">
        <v>8.5401567976520987</v>
      </c>
      <c r="H17" s="193">
        <v>8.3155544570940592</v>
      </c>
      <c r="I17" s="193">
        <v>8.4318556060990026</v>
      </c>
      <c r="J17" s="193">
        <v>8.4259728806123348</v>
      </c>
      <c r="K17" s="193">
        <v>8.2812711762883282</v>
      </c>
      <c r="L17" s="193">
        <v>8.3061184954317859</v>
      </c>
      <c r="M17" s="194">
        <v>8.2632633788426588</v>
      </c>
      <c r="N17" s="181">
        <v>4</v>
      </c>
      <c r="O17" s="192">
        <v>14</v>
      </c>
    </row>
    <row r="18" spans="1:15" x14ac:dyDescent="0.25">
      <c r="A18" s="158" t="s">
        <v>153</v>
      </c>
      <c r="B18" s="194">
        <v>9.3707734071176176</v>
      </c>
      <c r="C18" s="194">
        <v>9.2041535824639631</v>
      </c>
      <c r="D18" s="194">
        <v>8.9686336512920271</v>
      </c>
      <c r="E18" s="194">
        <v>8.8543282291424639</v>
      </c>
      <c r="F18" s="194">
        <v>8.6313972744506628</v>
      </c>
      <c r="G18" s="194">
        <v>7.8918279524810098</v>
      </c>
      <c r="H18" s="194">
        <v>7.9657081873101045</v>
      </c>
      <c r="I18" s="194">
        <v>7.7037961173320397</v>
      </c>
      <c r="J18" s="194">
        <v>7.704524402737734</v>
      </c>
      <c r="K18" s="194">
        <v>7.7262816981242022</v>
      </c>
      <c r="L18" s="194">
        <v>7.1657801409440935</v>
      </c>
      <c r="M18" s="194">
        <v>6.7599737023543476</v>
      </c>
      <c r="N18" s="181">
        <v>14</v>
      </c>
      <c r="O18" s="192">
        <v>15</v>
      </c>
    </row>
    <row r="19" spans="1:15" x14ac:dyDescent="0.25">
      <c r="A19" s="157" t="s">
        <v>148</v>
      </c>
      <c r="B19" s="195">
        <v>8.510578072005254</v>
      </c>
      <c r="C19" s="195">
        <v>8.3642803041588305</v>
      </c>
      <c r="D19" s="195">
        <v>8.6784625812351237</v>
      </c>
      <c r="E19" s="195">
        <v>8.8034275818688403</v>
      </c>
      <c r="F19" s="195">
        <v>8.2703665946937548</v>
      </c>
      <c r="G19" s="195">
        <v>7.8506439660347418</v>
      </c>
      <c r="H19" s="195">
        <v>7.4588482396146816</v>
      </c>
      <c r="I19" s="195">
        <v>7.0471613512972553</v>
      </c>
      <c r="J19" s="195">
        <v>6.708372581209658</v>
      </c>
      <c r="K19" s="195">
        <v>6.9775773419852714</v>
      </c>
      <c r="L19" s="195">
        <v>6.7027678961163568</v>
      </c>
      <c r="M19" s="195">
        <v>6.4992017732699274</v>
      </c>
      <c r="N19" s="182">
        <v>18</v>
      </c>
      <c r="O19" s="192">
        <v>16</v>
      </c>
    </row>
    <row r="20" spans="1:15" x14ac:dyDescent="0.25">
      <c r="A20" s="156" t="s">
        <v>139</v>
      </c>
      <c r="B20" s="193">
        <v>8.6932039157015133</v>
      </c>
      <c r="C20" s="193">
        <v>8.5555270441175146</v>
      </c>
      <c r="D20" s="193">
        <v>8.383865693339434</v>
      </c>
      <c r="E20" s="193">
        <v>8.2192960248592044</v>
      </c>
      <c r="F20" s="193">
        <v>8.2301845085809973</v>
      </c>
      <c r="G20" s="193">
        <v>7.9638061015330992</v>
      </c>
      <c r="H20" s="193">
        <v>7.7532855322711329</v>
      </c>
      <c r="I20" s="193">
        <v>7.49638601869143</v>
      </c>
      <c r="J20" s="193">
        <v>6.9969591989868043</v>
      </c>
      <c r="K20" s="193">
        <v>7.3662540254954569</v>
      </c>
      <c r="L20" s="193">
        <v>6.6730378031457569</v>
      </c>
      <c r="M20" s="194">
        <v>6.8921668898610839</v>
      </c>
      <c r="N20" s="181">
        <v>9</v>
      </c>
      <c r="O20" s="192">
        <v>17</v>
      </c>
    </row>
    <row r="21" spans="1:15" x14ac:dyDescent="0.25">
      <c r="A21" s="156" t="s">
        <v>157</v>
      </c>
      <c r="B21" s="193">
        <v>8.2903727951860695</v>
      </c>
      <c r="C21" s="193">
        <v>7.9338965387745599</v>
      </c>
      <c r="D21" s="193">
        <v>8.5670361737653131</v>
      </c>
      <c r="E21" s="193">
        <v>8.7514176852160084</v>
      </c>
      <c r="F21" s="193">
        <v>7.9689918837384983</v>
      </c>
      <c r="G21" s="193">
        <v>6.3105501589013109</v>
      </c>
      <c r="H21" s="193">
        <v>6.4835346257653068</v>
      </c>
      <c r="I21" s="193">
        <v>6.5838689610131258</v>
      </c>
      <c r="J21" s="193">
        <v>6.1180252235020545</v>
      </c>
      <c r="K21" s="193">
        <v>5.4557286240777811</v>
      </c>
      <c r="L21" s="193">
        <v>5.7024096665756439</v>
      </c>
      <c r="M21" s="194">
        <v>5.8824350154248979</v>
      </c>
      <c r="N21" s="181">
        <v>25</v>
      </c>
      <c r="O21" s="192">
        <v>18</v>
      </c>
    </row>
    <row r="22" spans="1:15" x14ac:dyDescent="0.25">
      <c r="A22" s="156" t="s">
        <v>131</v>
      </c>
      <c r="B22" s="193">
        <v>9.3354228657651461</v>
      </c>
      <c r="C22" s="193">
        <v>9.1248388221241967</v>
      </c>
      <c r="D22" s="193">
        <v>9.1313597387980128</v>
      </c>
      <c r="E22" s="193">
        <v>8.9971452019014038</v>
      </c>
      <c r="F22" s="193">
        <v>9.0807205113113412</v>
      </c>
      <c r="G22" s="193">
        <v>8.8172873096183615</v>
      </c>
      <c r="H22" s="193">
        <v>8.7100984410413922</v>
      </c>
      <c r="I22" s="193">
        <v>8.5020034981346839</v>
      </c>
      <c r="J22" s="193">
        <v>8.2385429864761743</v>
      </c>
      <c r="K22" s="193">
        <v>8.2370326261331819</v>
      </c>
      <c r="L22" s="193">
        <v>7.8095711615526611</v>
      </c>
      <c r="M22" s="194">
        <v>7.8226363181138279</v>
      </c>
      <c r="N22" s="181">
        <v>6</v>
      </c>
      <c r="O22" s="192">
        <v>19</v>
      </c>
    </row>
    <row r="23" spans="1:15" x14ac:dyDescent="0.25">
      <c r="A23" s="156" t="s">
        <v>156</v>
      </c>
      <c r="B23" s="193">
        <v>7.4641845644121974</v>
      </c>
      <c r="C23" s="193">
        <v>7.116262206426013</v>
      </c>
      <c r="D23" s="193">
        <v>7.1956951990589566</v>
      </c>
      <c r="E23" s="193">
        <v>6.6568186485217211</v>
      </c>
      <c r="F23" s="193">
        <v>6.2828147738887203</v>
      </c>
      <c r="G23" s="193">
        <v>6.1653768629430292</v>
      </c>
      <c r="H23" s="193">
        <v>5.5859367081472966</v>
      </c>
      <c r="I23" s="193">
        <v>5.5803594527505815</v>
      </c>
      <c r="J23" s="193">
        <v>4.7373246890621425</v>
      </c>
      <c r="K23" s="193">
        <v>4.2262771474248613</v>
      </c>
      <c r="L23" s="193">
        <v>3.7223328281178683</v>
      </c>
      <c r="M23" s="194">
        <v>2.4329876327366668</v>
      </c>
      <c r="N23" s="181">
        <v>31</v>
      </c>
      <c r="O23" s="192">
        <v>20</v>
      </c>
    </row>
    <row r="24" spans="1:15" x14ac:dyDescent="0.25">
      <c r="A24" s="156" t="s">
        <v>141</v>
      </c>
      <c r="B24" s="193">
        <v>8.3782736683905075</v>
      </c>
      <c r="C24" s="193">
        <v>8.3356436905594222</v>
      </c>
      <c r="D24" s="193">
        <v>8.8240798831501337</v>
      </c>
      <c r="E24" s="193">
        <v>8.9186060593155894</v>
      </c>
      <c r="F24" s="193">
        <v>8.2842036229115514</v>
      </c>
      <c r="G24" s="193">
        <v>7.5603209340967759</v>
      </c>
      <c r="H24" s="193">
        <v>7.4947217621193607</v>
      </c>
      <c r="I24" s="193">
        <v>7.7218689046602247</v>
      </c>
      <c r="J24" s="193">
        <v>7.5497068475171538</v>
      </c>
      <c r="K24" s="193">
        <v>7.391139187485444</v>
      </c>
      <c r="L24" s="193">
        <v>6.766435225563983</v>
      </c>
      <c r="M24" s="194">
        <v>6.48416445588534</v>
      </c>
      <c r="N24" s="181">
        <v>18</v>
      </c>
      <c r="O24" s="192">
        <v>21</v>
      </c>
    </row>
    <row r="25" spans="1:15" x14ac:dyDescent="0.25">
      <c r="A25" s="158" t="s">
        <v>140</v>
      </c>
      <c r="B25" s="194">
        <v>8.5824866019504924</v>
      </c>
      <c r="C25" s="194">
        <v>8.3351960573672272</v>
      </c>
      <c r="D25" s="194">
        <v>8.5520183823862403</v>
      </c>
      <c r="E25" s="194">
        <v>8.6903152252825517</v>
      </c>
      <c r="F25" s="194">
        <v>8.5762636253384166</v>
      </c>
      <c r="G25" s="194">
        <v>8.1952612809434804</v>
      </c>
      <c r="H25" s="194">
        <v>7.8978029702594661</v>
      </c>
      <c r="I25" s="194">
        <v>7.7672236688766816</v>
      </c>
      <c r="J25" s="194">
        <v>8.0008283587531981</v>
      </c>
      <c r="K25" s="194">
        <v>8.4559819318884539</v>
      </c>
      <c r="L25" s="194">
        <v>7.8136816456420188</v>
      </c>
      <c r="M25" s="194">
        <v>7.1107413453913146</v>
      </c>
      <c r="N25" s="181">
        <v>8</v>
      </c>
      <c r="O25" s="192">
        <v>22</v>
      </c>
    </row>
    <row r="26" spans="1:15" x14ac:dyDescent="0.25">
      <c r="A26" s="156" t="s">
        <v>150</v>
      </c>
      <c r="B26" s="193">
        <v>8.8542981168663069</v>
      </c>
      <c r="C26" s="193">
        <v>8.4256074589683241</v>
      </c>
      <c r="D26" s="193">
        <v>8.3967083854611833</v>
      </c>
      <c r="E26" s="193">
        <v>8.3150414258002918</v>
      </c>
      <c r="F26" s="193">
        <v>7.8720763070279496</v>
      </c>
      <c r="G26" s="193">
        <v>7.3592517117078611</v>
      </c>
      <c r="H26" s="193">
        <v>7.5094276982978005</v>
      </c>
      <c r="I26" s="193">
        <v>7.2963687939863533</v>
      </c>
      <c r="J26" s="193">
        <v>6.7276928276198493</v>
      </c>
      <c r="K26" s="193">
        <v>7.3036396390625686</v>
      </c>
      <c r="L26" s="193">
        <v>6.7769675493716921</v>
      </c>
      <c r="M26" s="194">
        <v>6.8025232379344853</v>
      </c>
      <c r="N26" s="181">
        <v>14</v>
      </c>
      <c r="O26" s="192">
        <v>23</v>
      </c>
    </row>
    <row r="27" spans="1:15" x14ac:dyDescent="0.25">
      <c r="A27" s="157" t="s">
        <v>138</v>
      </c>
      <c r="B27" s="195">
        <v>8.1176838605314146</v>
      </c>
      <c r="C27" s="195">
        <v>7.7129721769632429</v>
      </c>
      <c r="D27" s="195">
        <v>8.2238448291507993</v>
      </c>
      <c r="E27" s="195">
        <v>8.4139464079301938</v>
      </c>
      <c r="F27" s="195">
        <v>8.2631751744408728</v>
      </c>
      <c r="G27" s="195">
        <v>7.7717299633587977</v>
      </c>
      <c r="H27" s="195">
        <v>7.4342467390900779</v>
      </c>
      <c r="I27" s="195">
        <v>7.1714241908290441</v>
      </c>
      <c r="J27" s="195">
        <v>6.7874383181853144</v>
      </c>
      <c r="K27" s="195">
        <v>6.5291425699878349</v>
      </c>
      <c r="L27" s="195">
        <v>6.5262263070909512</v>
      </c>
      <c r="M27" s="195">
        <v>6.2466960359183181</v>
      </c>
      <c r="N27" s="182">
        <v>22</v>
      </c>
      <c r="O27" s="192">
        <v>24</v>
      </c>
    </row>
    <row r="28" spans="1:15" x14ac:dyDescent="0.25">
      <c r="A28" s="156" t="s">
        <v>147</v>
      </c>
      <c r="B28" s="193">
        <v>9.0228600086499711</v>
      </c>
      <c r="C28" s="193">
        <v>8.8603671720271144</v>
      </c>
      <c r="D28" s="193">
        <v>8.8038112440619756</v>
      </c>
      <c r="E28" s="193">
        <v>8.4091953754436517</v>
      </c>
      <c r="F28" s="193">
        <v>8.4950708563255315</v>
      </c>
      <c r="G28" s="193">
        <v>8.3169127582248592</v>
      </c>
      <c r="H28" s="193">
        <v>7.5959000768837521</v>
      </c>
      <c r="I28" s="193">
        <v>7.2290107272375517</v>
      </c>
      <c r="J28" s="193">
        <v>7.3320381562159405</v>
      </c>
      <c r="K28" s="193">
        <v>7.0934655708982799</v>
      </c>
      <c r="L28" s="193">
        <v>7.3900681662721333</v>
      </c>
      <c r="M28" s="194">
        <v>7.1947307909398628</v>
      </c>
      <c r="N28" s="181">
        <v>7</v>
      </c>
      <c r="O28" s="192">
        <v>25</v>
      </c>
    </row>
    <row r="29" spans="1:15" x14ac:dyDescent="0.25">
      <c r="A29" s="156" t="s">
        <v>132</v>
      </c>
      <c r="B29" s="193">
        <v>9.1746639800660894</v>
      </c>
      <c r="C29" s="193">
        <v>8.8057437210451237</v>
      </c>
      <c r="D29" s="193">
        <v>8.9242335840700591</v>
      </c>
      <c r="E29" s="193">
        <v>8.7868910205029014</v>
      </c>
      <c r="F29" s="193">
        <v>8.804169074307433</v>
      </c>
      <c r="G29" s="193">
        <v>8.383232467298523</v>
      </c>
      <c r="H29" s="193">
        <v>7.6208488587499943</v>
      </c>
      <c r="I29" s="193">
        <v>6.9868332715514425</v>
      </c>
      <c r="J29" s="193">
        <v>7.0009191886075346</v>
      </c>
      <c r="K29" s="193">
        <v>7.6335246758372719</v>
      </c>
      <c r="L29" s="193">
        <v>6.8827399146302106</v>
      </c>
      <c r="M29" s="194">
        <v>6.9000670180560961</v>
      </c>
      <c r="N29" s="181">
        <v>9</v>
      </c>
      <c r="O29" s="192">
        <v>26</v>
      </c>
    </row>
    <row r="30" spans="1:15" x14ac:dyDescent="0.25">
      <c r="A30" s="158" t="s">
        <v>154</v>
      </c>
      <c r="B30" s="194">
        <v>5.8399569911455158</v>
      </c>
      <c r="C30" s="194">
        <v>5.095570514189248</v>
      </c>
      <c r="D30" s="194">
        <v>5.6865491479805552</v>
      </c>
      <c r="E30" s="194">
        <v>6.2637262564093517</v>
      </c>
      <c r="F30" s="194">
        <v>5.9858457125435987</v>
      </c>
      <c r="G30" s="194">
        <v>5.1664794224334534</v>
      </c>
      <c r="H30" s="194">
        <v>4.9601548108470173</v>
      </c>
      <c r="I30" s="194">
        <v>4.8998521146503418</v>
      </c>
      <c r="J30" s="194">
        <v>5.4918714162136917</v>
      </c>
      <c r="K30" s="194">
        <v>5.8310833397668631</v>
      </c>
      <c r="L30" s="194">
        <v>6.1591206979904332</v>
      </c>
      <c r="M30" s="194">
        <v>6.0612619236888046</v>
      </c>
      <c r="N30" s="181">
        <v>24</v>
      </c>
      <c r="O30" s="192">
        <v>27</v>
      </c>
    </row>
    <row r="31" spans="1:15" x14ac:dyDescent="0.25">
      <c r="A31" s="156" t="s">
        <v>146</v>
      </c>
      <c r="B31" s="193">
        <v>8.8195150120392753</v>
      </c>
      <c r="C31" s="193">
        <v>8.3471147585873844</v>
      </c>
      <c r="D31" s="193">
        <v>8.632544846583329</v>
      </c>
      <c r="E31" s="193">
        <v>8.47058561441</v>
      </c>
      <c r="F31" s="193">
        <v>8.0097897748627105</v>
      </c>
      <c r="G31" s="193">
        <v>8.0147120498485798</v>
      </c>
      <c r="H31" s="193">
        <v>7.3446477324721604</v>
      </c>
      <c r="I31" s="193">
        <v>7.3672426765320598</v>
      </c>
      <c r="J31" s="193">
        <v>7.7188348316400601</v>
      </c>
      <c r="K31" s="193">
        <v>8.1154985863482061</v>
      </c>
      <c r="L31" s="193">
        <v>7.2568928831026582</v>
      </c>
      <c r="M31" s="194">
        <v>8.016173858832671</v>
      </c>
      <c r="N31" s="181">
        <v>5</v>
      </c>
      <c r="O31" s="192">
        <v>28</v>
      </c>
    </row>
    <row r="32" spans="1:15" x14ac:dyDescent="0.25">
      <c r="A32" s="156" t="s">
        <v>152</v>
      </c>
      <c r="B32" s="193">
        <v>9.3150713467938893</v>
      </c>
      <c r="C32" s="193">
        <v>9.150756501721224</v>
      </c>
      <c r="D32" s="193">
        <v>8.6372254078969775</v>
      </c>
      <c r="E32" s="193">
        <v>7.4735061133952581</v>
      </c>
      <c r="F32" s="193">
        <v>7.3698171355572004</v>
      </c>
      <c r="G32" s="193">
        <v>6.4857962825345883</v>
      </c>
      <c r="H32" s="193">
        <v>6.3552976596869559</v>
      </c>
      <c r="I32" s="193">
        <v>5.8412700515024891</v>
      </c>
      <c r="J32" s="193">
        <v>5.6403165490229625</v>
      </c>
      <c r="K32" s="193">
        <v>5.231037084101156</v>
      </c>
      <c r="L32" s="193">
        <v>5.2277683938363699</v>
      </c>
      <c r="M32" s="194">
        <v>5.1853555834284109</v>
      </c>
      <c r="N32" s="181">
        <v>28</v>
      </c>
      <c r="O32" s="192">
        <v>29</v>
      </c>
    </row>
    <row r="33" spans="1:15" x14ac:dyDescent="0.25">
      <c r="A33" s="158" t="s">
        <v>149</v>
      </c>
      <c r="B33" s="194">
        <v>8.5204168448841209</v>
      </c>
      <c r="C33" s="194">
        <v>8.1493422164568514</v>
      </c>
      <c r="D33" s="194">
        <v>8.4706324228471761</v>
      </c>
      <c r="E33" s="194">
        <v>8.3944283259114769</v>
      </c>
      <c r="F33" s="194">
        <v>8.1250168150404374</v>
      </c>
      <c r="G33" s="194">
        <v>7.5612941527168616</v>
      </c>
      <c r="H33" s="194">
        <v>7.1474549124077855</v>
      </c>
      <c r="I33" s="194">
        <v>6.5166536480585924</v>
      </c>
      <c r="J33" s="194">
        <v>6.8568353152063137</v>
      </c>
      <c r="K33" s="194">
        <v>6.5446811770601254</v>
      </c>
      <c r="L33" s="194">
        <v>6.5324833039074619</v>
      </c>
      <c r="M33" s="194">
        <v>6.4979361615428033</v>
      </c>
      <c r="N33" s="181">
        <v>18</v>
      </c>
      <c r="O33" s="192">
        <v>30</v>
      </c>
    </row>
    <row r="34" spans="1:15" x14ac:dyDescent="0.25">
      <c r="A34" s="156" t="s">
        <v>135</v>
      </c>
      <c r="B34" s="193">
        <v>8.8817586221823017</v>
      </c>
      <c r="C34" s="193">
        <v>8.778948475204043</v>
      </c>
      <c r="D34" s="193">
        <v>8.558039611376838</v>
      </c>
      <c r="E34" s="193">
        <v>8.3787858594324334</v>
      </c>
      <c r="F34" s="193">
        <v>8.5205349214780384</v>
      </c>
      <c r="G34" s="193">
        <v>8.011113130249818</v>
      </c>
      <c r="H34" s="193">
        <v>7.6180664839562295</v>
      </c>
      <c r="I34" s="193">
        <v>7.4486763494828399</v>
      </c>
      <c r="J34" s="193">
        <v>7.1563548950201312</v>
      </c>
      <c r="K34" s="193">
        <v>7.0305121958637313</v>
      </c>
      <c r="L34" s="193">
        <v>6.7526045702627311</v>
      </c>
      <c r="M34" s="194">
        <v>6.8938310829536871</v>
      </c>
      <c r="N34" s="181">
        <v>9</v>
      </c>
      <c r="O34" s="192">
        <v>31</v>
      </c>
    </row>
    <row r="35" spans="1:15" x14ac:dyDescent="0.25">
      <c r="A35" s="157" t="s">
        <v>151</v>
      </c>
      <c r="B35" s="195">
        <v>7.9507663846979089</v>
      </c>
      <c r="C35" s="195">
        <v>7.5805938532764445</v>
      </c>
      <c r="D35" s="195">
        <v>7.3711254959312269</v>
      </c>
      <c r="E35" s="195">
        <v>7.2169752239734359</v>
      </c>
      <c r="F35" s="195">
        <v>7.0544664392590395</v>
      </c>
      <c r="G35" s="195">
        <v>6.8048204968279506</v>
      </c>
      <c r="H35" s="195">
        <v>5.7604859293179747</v>
      </c>
      <c r="I35" s="195">
        <v>4.1907949301598544</v>
      </c>
      <c r="J35" s="195">
        <v>4.4088576086212772</v>
      </c>
      <c r="K35" s="195">
        <v>4.9480858086053709</v>
      </c>
      <c r="L35" s="195">
        <v>5.7082957225301669</v>
      </c>
      <c r="M35" s="195">
        <v>5.9072809995940521</v>
      </c>
      <c r="N35" s="182">
        <v>25</v>
      </c>
      <c r="O35" s="192">
        <v>32</v>
      </c>
    </row>
    <row r="36" spans="1:15" x14ac:dyDescent="0.25">
      <c r="N36" s="192"/>
    </row>
    <row r="37" spans="1:15" x14ac:dyDescent="0.25">
      <c r="A37" s="60"/>
      <c r="N37" s="192"/>
    </row>
    <row r="38" spans="1:15" x14ac:dyDescent="0.25">
      <c r="N38" s="192"/>
    </row>
    <row r="39" spans="1:15" x14ac:dyDescent="0.25">
      <c r="N39" s="192"/>
    </row>
    <row r="40" spans="1:15" x14ac:dyDescent="0.25">
      <c r="N40" s="192"/>
    </row>
    <row r="41" spans="1:15" x14ac:dyDescent="0.25">
      <c r="N41" s="192"/>
    </row>
    <row r="42" spans="1:15" x14ac:dyDescent="0.25">
      <c r="N42" s="192"/>
    </row>
    <row r="43" spans="1:15" x14ac:dyDescent="0.25">
      <c r="N43" s="192"/>
    </row>
    <row r="44" spans="1:15" x14ac:dyDescent="0.25">
      <c r="N44" s="192"/>
    </row>
    <row r="45" spans="1:15" x14ac:dyDescent="0.25">
      <c r="N45" s="192"/>
    </row>
    <row r="46" spans="1:15" x14ac:dyDescent="0.25">
      <c r="N46" s="192"/>
    </row>
    <row r="47" spans="1:15" x14ac:dyDescent="0.25">
      <c r="N47" s="192"/>
    </row>
    <row r="48" spans="1:15" x14ac:dyDescent="0.25">
      <c r="N48" s="192"/>
    </row>
    <row r="49" spans="14:14" x14ac:dyDescent="0.25">
      <c r="N49" s="192"/>
    </row>
    <row r="50" spans="14:14" x14ac:dyDescent="0.25">
      <c r="N50" s="192"/>
    </row>
    <row r="51" spans="14:14" x14ac:dyDescent="0.25">
      <c r="N51" s="192"/>
    </row>
    <row r="52" spans="14:14" x14ac:dyDescent="0.25">
      <c r="N52" s="192"/>
    </row>
    <row r="53" spans="14:14" x14ac:dyDescent="0.25">
      <c r="N53" s="192"/>
    </row>
    <row r="54" spans="14:14" x14ac:dyDescent="0.25">
      <c r="N54" s="192"/>
    </row>
    <row r="55" spans="14:14" x14ac:dyDescent="0.25">
      <c r="N55" s="192"/>
    </row>
    <row r="56" spans="14:14" x14ac:dyDescent="0.25">
      <c r="N56" s="192"/>
    </row>
    <row r="57" spans="14:14" x14ac:dyDescent="0.25">
      <c r="N57" s="192"/>
    </row>
    <row r="58" spans="14:14" x14ac:dyDescent="0.25">
      <c r="N58" s="192"/>
    </row>
  </sheetData>
  <sortState ref="A4:O35">
    <sortCondition ref="O4"/>
  </sortState>
  <pageMargins left="0.7" right="0.7" top="0.75" bottom="0.75" header="0.3" footer="0.3"/>
  <pageSetup orientation="portrait" horizontalDpi="4294967292" verticalDpi="429496729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workbookViewId="0">
      <selection activeCell="AI3" sqref="AI3"/>
    </sheetView>
  </sheetViews>
  <sheetFormatPr defaultColWidth="8.85546875" defaultRowHeight="15" x14ac:dyDescent="0.25"/>
  <cols>
    <col min="1" max="1" width="16.28515625" style="56" customWidth="1"/>
    <col min="2" max="34" width="5.7109375" style="79" customWidth="1"/>
    <col min="35" max="35" width="5.7109375" style="192" customWidth="1"/>
    <col min="36" max="36" width="8.85546875" style="79"/>
    <col min="37" max="16384" width="8.85546875" style="56"/>
  </cols>
  <sheetData>
    <row r="1" spans="1:36" x14ac:dyDescent="0.25">
      <c r="A1" s="56" t="s">
        <v>338</v>
      </c>
    </row>
    <row r="2" spans="1:36" ht="45" x14ac:dyDescent="0.25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">
        <v>2014</v>
      </c>
      <c r="AJ2" s="179" t="s">
        <v>332</v>
      </c>
    </row>
    <row r="3" spans="1:36" x14ac:dyDescent="0.25">
      <c r="A3" s="77" t="s">
        <v>299</v>
      </c>
      <c r="B3" s="166">
        <f>AVERAGE(B4:B53)</f>
        <v>7.4560412478478133</v>
      </c>
      <c r="C3" s="166">
        <f t="shared" ref="C3:AI3" si="0">AVERAGE(C4:C53)</f>
        <v>7.4862793932998706</v>
      </c>
      <c r="D3" s="166">
        <f t="shared" si="0"/>
        <v>7.3594155229881508</v>
      </c>
      <c r="E3" s="166">
        <f t="shared" si="0"/>
        <v>7.6892619391540107</v>
      </c>
      <c r="F3" s="166">
        <f t="shared" si="0"/>
        <v>7.6546755691936958</v>
      </c>
      <c r="G3" s="166">
        <f t="shared" si="0"/>
        <v>7.5733036426859055</v>
      </c>
      <c r="H3" s="166">
        <f t="shared" si="0"/>
        <v>7.5363138668911391</v>
      </c>
      <c r="I3" s="166">
        <f t="shared" si="0"/>
        <v>7.6424323860287098</v>
      </c>
      <c r="J3" s="166">
        <f t="shared" si="0"/>
        <v>7.7084633036018717</v>
      </c>
      <c r="K3" s="166">
        <f t="shared" si="0"/>
        <v>7.5759650838943564</v>
      </c>
      <c r="L3" s="166">
        <f t="shared" si="0"/>
        <v>7.2645460664429011</v>
      </c>
      <c r="M3" s="166">
        <f t="shared" si="0"/>
        <v>7.0624680489935407</v>
      </c>
      <c r="N3" s="166">
        <f t="shared" si="0"/>
        <v>6.9898717504334966</v>
      </c>
      <c r="O3" s="166">
        <f t="shared" si="0"/>
        <v>7.085107400640787</v>
      </c>
      <c r="P3" s="166">
        <f t="shared" si="0"/>
        <v>6.9979845216863463</v>
      </c>
      <c r="Q3" s="166">
        <f t="shared" si="0"/>
        <v>7.1538051696886882</v>
      </c>
      <c r="R3" s="166">
        <f t="shared" si="0"/>
        <v>7.332946842674601</v>
      </c>
      <c r="S3" s="166">
        <f t="shared" si="0"/>
        <v>7.5606543811278311</v>
      </c>
      <c r="T3" s="166">
        <f t="shared" si="0"/>
        <v>7.5239062588012038</v>
      </c>
      <c r="U3" s="166">
        <f t="shared" si="0"/>
        <v>7.5648282059943188</v>
      </c>
      <c r="V3" s="166">
        <f t="shared" si="0"/>
        <v>7.3474179306771967</v>
      </c>
      <c r="W3" s="166">
        <f t="shared" si="0"/>
        <v>7.1300076553600729</v>
      </c>
      <c r="X3" s="166">
        <f t="shared" si="0"/>
        <v>7.0839174249213022</v>
      </c>
      <c r="Y3" s="166">
        <f t="shared" si="0"/>
        <v>7.0378271944825386</v>
      </c>
      <c r="Z3" s="166">
        <f t="shared" si="0"/>
        <v>7.2163796646055696</v>
      </c>
      <c r="AA3" s="166">
        <f t="shared" si="0"/>
        <v>7.3177985891877855</v>
      </c>
      <c r="AB3" s="166">
        <f t="shared" si="0"/>
        <v>7.2937364868243275</v>
      </c>
      <c r="AC3" s="166">
        <f t="shared" si="0"/>
        <v>7.1893841654129229</v>
      </c>
      <c r="AD3" s="166">
        <f t="shared" si="0"/>
        <v>6.6124671847960652</v>
      </c>
      <c r="AE3" s="166">
        <f t="shared" si="0"/>
        <v>6.1913735821700762</v>
      </c>
      <c r="AF3" s="166">
        <f t="shared" si="0"/>
        <v>6.4369630535853295</v>
      </c>
      <c r="AG3" s="166">
        <f t="shared" si="0"/>
        <v>6.7423889265397587</v>
      </c>
      <c r="AH3" s="166">
        <f t="shared" si="0"/>
        <v>6.7512638449515148</v>
      </c>
      <c r="AI3" s="166">
        <f t="shared" si="0"/>
        <v>6.8553062260769027</v>
      </c>
      <c r="AJ3" s="207"/>
    </row>
    <row r="4" spans="1:36" x14ac:dyDescent="0.25">
      <c r="A4" s="155" t="s">
        <v>11</v>
      </c>
      <c r="B4" s="193">
        <v>7.76883779997591</v>
      </c>
      <c r="C4" s="193">
        <v>7.7934877812407555</v>
      </c>
      <c r="D4" s="193">
        <v>7.7890546533204086</v>
      </c>
      <c r="E4" s="193">
        <v>8.2568042957134793</v>
      </c>
      <c r="F4" s="193">
        <v>8.155410217885068</v>
      </c>
      <c r="G4" s="193">
        <v>8.118142570419181</v>
      </c>
      <c r="H4" s="193">
        <v>8.2680815740872671</v>
      </c>
      <c r="I4" s="193">
        <v>8.3312643263221045</v>
      </c>
      <c r="J4" s="193">
        <v>8.3255071239536438</v>
      </c>
      <c r="K4" s="193">
        <v>8.1607950518604255</v>
      </c>
      <c r="L4" s="193">
        <v>7.9607798665497382</v>
      </c>
      <c r="M4" s="193">
        <v>7.7697669885676879</v>
      </c>
      <c r="N4" s="193">
        <v>7.6907230362772872</v>
      </c>
      <c r="O4" s="193">
        <v>7.6668726261078382</v>
      </c>
      <c r="P4" s="193">
        <v>7.5740055620685949</v>
      </c>
      <c r="Q4" s="193">
        <v>7.6461241405314508</v>
      </c>
      <c r="R4" s="193">
        <v>7.6902282710692766</v>
      </c>
      <c r="S4" s="193">
        <v>6.8177259170640232</v>
      </c>
      <c r="T4" s="193">
        <v>6.6881359307354344</v>
      </c>
      <c r="U4" s="193">
        <v>6.6443452896149218</v>
      </c>
      <c r="V4" s="193">
        <v>6.3322459198625829</v>
      </c>
      <c r="W4" s="193">
        <v>6.0201465501102449</v>
      </c>
      <c r="X4" s="193">
        <v>6.0822448193146768</v>
      </c>
      <c r="Y4" s="193">
        <v>6.1443430885191068</v>
      </c>
      <c r="Z4" s="193">
        <v>7.6922083796070551</v>
      </c>
      <c r="AA4" s="193">
        <v>7.5493090043787738</v>
      </c>
      <c r="AB4" s="193">
        <v>7.3634221720267332</v>
      </c>
      <c r="AC4" s="193">
        <v>7.3024312417049018</v>
      </c>
      <c r="AD4" s="193">
        <v>6.8089629471424864</v>
      </c>
      <c r="AE4" s="193">
        <v>6.5331574852300465</v>
      </c>
      <c r="AF4" s="193">
        <v>6.5905408739793048</v>
      </c>
      <c r="AG4" s="193">
        <v>6.776039274534206</v>
      </c>
      <c r="AH4" s="193">
        <v>6.7640550926868599</v>
      </c>
      <c r="AI4" s="194">
        <v>6.7802880008372668</v>
      </c>
      <c r="AJ4" s="181">
        <v>22</v>
      </c>
    </row>
    <row r="5" spans="1:36" x14ac:dyDescent="0.25">
      <c r="A5" s="158" t="s">
        <v>12</v>
      </c>
      <c r="B5" s="194">
        <v>4.6978846565318593</v>
      </c>
      <c r="C5" s="194">
        <v>5.5303171949582115</v>
      </c>
      <c r="D5" s="194">
        <v>5.1887179967105252</v>
      </c>
      <c r="E5" s="194">
        <v>4.9239829682278655</v>
      </c>
      <c r="F5" s="194">
        <v>4.8105216661381478</v>
      </c>
      <c r="G5" s="194">
        <v>4.1412370997814847</v>
      </c>
      <c r="H5" s="194">
        <v>3.0629906158906306</v>
      </c>
      <c r="I5" s="194">
        <v>2.9949539670673282</v>
      </c>
      <c r="J5" s="194">
        <v>3.9353354629135899</v>
      </c>
      <c r="K5" s="194">
        <v>4.0377180740973078</v>
      </c>
      <c r="L5" s="194">
        <v>3.3258376337882241</v>
      </c>
      <c r="M5" s="194">
        <v>3.1267890589085359</v>
      </c>
      <c r="N5" s="194">
        <v>2.7366300918096158</v>
      </c>
      <c r="O5" s="194">
        <v>2.633091475499993</v>
      </c>
      <c r="P5" s="194">
        <v>2.4344162086083254</v>
      </c>
      <c r="Q5" s="194">
        <v>2.1276534977870063</v>
      </c>
      <c r="R5" s="194">
        <v>2.2354060925438226</v>
      </c>
      <c r="S5" s="194">
        <v>2.7125393727402045</v>
      </c>
      <c r="T5" s="194">
        <v>2.7179298680036417</v>
      </c>
      <c r="U5" s="194">
        <v>2.9038755912762064</v>
      </c>
      <c r="V5" s="194">
        <v>3.055207332197742</v>
      </c>
      <c r="W5" s="194">
        <v>3.2065390731192775</v>
      </c>
      <c r="X5" s="194">
        <v>2.5344042669338727</v>
      </c>
      <c r="Y5" s="194">
        <v>1.862269460748468</v>
      </c>
      <c r="Z5" s="194">
        <v>3.2862794242490985</v>
      </c>
      <c r="AA5" s="194">
        <v>3.1669866273050249</v>
      </c>
      <c r="AB5" s="194">
        <v>3.8863525066188545</v>
      </c>
      <c r="AC5" s="194">
        <v>4.0894590989390869</v>
      </c>
      <c r="AD5" s="194">
        <v>3.3356662774590489</v>
      </c>
      <c r="AE5" s="194">
        <v>3.415496443293554</v>
      </c>
      <c r="AF5" s="194">
        <v>3.6564534055240241</v>
      </c>
      <c r="AG5" s="194">
        <v>3.9457076336778933</v>
      </c>
      <c r="AH5" s="194">
        <v>3.7111133360733994</v>
      </c>
      <c r="AI5" s="194">
        <v>3.4906939714488607</v>
      </c>
      <c r="AJ5" s="181">
        <v>50</v>
      </c>
    </row>
    <row r="6" spans="1:36" x14ac:dyDescent="0.25">
      <c r="A6" s="156" t="s">
        <v>13</v>
      </c>
      <c r="B6" s="193">
        <v>8.782733650205472</v>
      </c>
      <c r="C6" s="193">
        <v>8.6661137179702106</v>
      </c>
      <c r="D6" s="193">
        <v>8.4717926915458719</v>
      </c>
      <c r="E6" s="193">
        <v>8.7186856158276971</v>
      </c>
      <c r="F6" s="193">
        <v>8.7644809759267961</v>
      </c>
      <c r="G6" s="193">
        <v>8.717478229655109</v>
      </c>
      <c r="H6" s="193">
        <v>8.4437831514932231</v>
      </c>
      <c r="I6" s="193">
        <v>8.2841869288624537</v>
      </c>
      <c r="J6" s="193">
        <v>8.2435503747481942</v>
      </c>
      <c r="K6" s="193">
        <v>7.9547644340984602</v>
      </c>
      <c r="L6" s="193">
        <v>7.8419467794746893</v>
      </c>
      <c r="M6" s="193">
        <v>7.4507770556029866</v>
      </c>
      <c r="N6" s="193">
        <v>7.3095031681986997</v>
      </c>
      <c r="O6" s="193">
        <v>7.5283404180798641</v>
      </c>
      <c r="P6" s="193">
        <v>7.5958240997961086</v>
      </c>
      <c r="Q6" s="193">
        <v>7.8328589029887103</v>
      </c>
      <c r="R6" s="193">
        <v>8.1464232220499344</v>
      </c>
      <c r="S6" s="193">
        <v>8.2872590430011481</v>
      </c>
      <c r="T6" s="193">
        <v>8.4793571029972501</v>
      </c>
      <c r="U6" s="193">
        <v>7.9733741437148735</v>
      </c>
      <c r="V6" s="193">
        <v>8.0584062610808544</v>
      </c>
      <c r="W6" s="193">
        <v>8.1434383784468363</v>
      </c>
      <c r="X6" s="193">
        <v>8.0698273784969246</v>
      </c>
      <c r="Y6" s="193">
        <v>7.9962163785470119</v>
      </c>
      <c r="Z6" s="193">
        <v>8.001105093330219</v>
      </c>
      <c r="AA6" s="193">
        <v>8.1891153238701211</v>
      </c>
      <c r="AB6" s="193">
        <v>8.0562935345589946</v>
      </c>
      <c r="AC6" s="193">
        <v>7.7825714793749512</v>
      </c>
      <c r="AD6" s="193">
        <v>7.2889970597884499</v>
      </c>
      <c r="AE6" s="193">
        <v>6.8886697570817361</v>
      </c>
      <c r="AF6" s="193">
        <v>7.1813153023877065</v>
      </c>
      <c r="AG6" s="193">
        <v>7.4555191062879018</v>
      </c>
      <c r="AH6" s="193">
        <v>7.4522548764600609</v>
      </c>
      <c r="AI6" s="194">
        <v>7.4551097463563609</v>
      </c>
      <c r="AJ6" s="181">
        <v>14</v>
      </c>
    </row>
    <row r="7" spans="1:36" x14ac:dyDescent="0.25">
      <c r="A7" s="156" t="s">
        <v>14</v>
      </c>
      <c r="B7" s="193">
        <v>8.1883192951952548</v>
      </c>
      <c r="C7" s="193">
        <v>8.317295550361445</v>
      </c>
      <c r="D7" s="193">
        <v>8.3553314030734995</v>
      </c>
      <c r="E7" s="193">
        <v>8.5892075437025781</v>
      </c>
      <c r="F7" s="193">
        <v>8.4704888048328844</v>
      </c>
      <c r="G7" s="193">
        <v>8.417929587206741</v>
      </c>
      <c r="H7" s="193">
        <v>8.3225341728501672</v>
      </c>
      <c r="I7" s="193">
        <v>8.4042308849127796</v>
      </c>
      <c r="J7" s="193">
        <v>8.4538158827203578</v>
      </c>
      <c r="K7" s="193">
        <v>8.2966719154524498</v>
      </c>
      <c r="L7" s="193">
        <v>8.1978293279521974</v>
      </c>
      <c r="M7" s="193">
        <v>8.0528541936289439</v>
      </c>
      <c r="N7" s="193">
        <v>7.876932222329093</v>
      </c>
      <c r="O7" s="193">
        <v>7.9951738841832949</v>
      </c>
      <c r="P7" s="193">
        <v>7.8783182255031079</v>
      </c>
      <c r="Q7" s="193">
        <v>7.9113726123899468</v>
      </c>
      <c r="R7" s="193">
        <v>7.9739427541808103</v>
      </c>
      <c r="S7" s="193">
        <v>8.135774524266651</v>
      </c>
      <c r="T7" s="193">
        <v>8.0659834555411667</v>
      </c>
      <c r="U7" s="193">
        <v>7.9290080509447138</v>
      </c>
      <c r="V7" s="193">
        <v>7.6168183793627682</v>
      </c>
      <c r="W7" s="193">
        <v>7.3046287077808216</v>
      </c>
      <c r="X7" s="193">
        <v>7.3251215067298459</v>
      </c>
      <c r="Y7" s="193">
        <v>7.3456143056788683</v>
      </c>
      <c r="Z7" s="193">
        <v>7.623998794398692</v>
      </c>
      <c r="AA7" s="193">
        <v>7.5564200799101755</v>
      </c>
      <c r="AB7" s="193">
        <v>7.5791558284919347</v>
      </c>
      <c r="AC7" s="193">
        <v>7.4864197115004565</v>
      </c>
      <c r="AD7" s="193">
        <v>7.1005365307206629</v>
      </c>
      <c r="AE7" s="193">
        <v>6.4010749306964101</v>
      </c>
      <c r="AF7" s="193">
        <v>6.1296539759469271</v>
      </c>
      <c r="AG7" s="193">
        <v>6.5823345237205588</v>
      </c>
      <c r="AH7" s="193">
        <v>6.5870611359331166</v>
      </c>
      <c r="AI7" s="194">
        <v>6.7663573173490397</v>
      </c>
      <c r="AJ7" s="181">
        <v>22</v>
      </c>
    </row>
    <row r="8" spans="1:36" x14ac:dyDescent="0.25">
      <c r="A8" s="156" t="s">
        <v>15</v>
      </c>
      <c r="B8" s="193">
        <v>6.2499778102510115</v>
      </c>
      <c r="C8" s="193">
        <v>6.0743541677416282</v>
      </c>
      <c r="D8" s="193">
        <v>6.0908494127966799</v>
      </c>
      <c r="E8" s="193">
        <v>6.4850866517606356</v>
      </c>
      <c r="F8" s="193">
        <v>6.3207127413781796</v>
      </c>
      <c r="G8" s="193">
        <v>6.1545723471764227</v>
      </c>
      <c r="H8" s="193">
        <v>6.1070769719754807</v>
      </c>
      <c r="I8" s="193">
        <v>6.2814679608060588</v>
      </c>
      <c r="J8" s="193">
        <v>6.2493087027626615</v>
      </c>
      <c r="K8" s="193">
        <v>5.9580108965244731</v>
      </c>
      <c r="L8" s="193">
        <v>5.394152108982726</v>
      </c>
      <c r="M8" s="193">
        <v>5.0141600455402617</v>
      </c>
      <c r="N8" s="193">
        <v>4.7838921229739944</v>
      </c>
      <c r="O8" s="193">
        <v>5.0205421211497505</v>
      </c>
      <c r="P8" s="193">
        <v>5.0008445056842428</v>
      </c>
      <c r="Q8" s="193">
        <v>5.3882288546103645</v>
      </c>
      <c r="R8" s="193">
        <v>5.8442062050572972</v>
      </c>
      <c r="S8" s="193">
        <v>6.4650849533200896</v>
      </c>
      <c r="T8" s="193">
        <v>6.7329690164129774</v>
      </c>
      <c r="U8" s="193">
        <v>6.8615900225305708</v>
      </c>
      <c r="V8" s="193">
        <v>6.477026403051994</v>
      </c>
      <c r="W8" s="193">
        <v>6.0924627835734171</v>
      </c>
      <c r="X8" s="193">
        <v>6.0737622439028911</v>
      </c>
      <c r="Y8" s="193">
        <v>6.0550617042323625</v>
      </c>
      <c r="Z8" s="193">
        <v>6.0818036209174631</v>
      </c>
      <c r="AA8" s="193">
        <v>6.2161053610584744</v>
      </c>
      <c r="AB8" s="193">
        <v>6.3155839606564763</v>
      </c>
      <c r="AC8" s="193">
        <v>6.0821099409196053</v>
      </c>
      <c r="AD8" s="193">
        <v>5.441113838168282</v>
      </c>
      <c r="AE8" s="193">
        <v>5.2094064763728847</v>
      </c>
      <c r="AF8" s="193">
        <v>4.9413367690899692</v>
      </c>
      <c r="AG8" s="193">
        <v>5.4539019527042356</v>
      </c>
      <c r="AH8" s="193">
        <v>5.3373114770756134</v>
      </c>
      <c r="AI8" s="194">
        <v>5.6233001321008773</v>
      </c>
      <c r="AJ8" s="181">
        <v>48</v>
      </c>
    </row>
    <row r="9" spans="1:36" x14ac:dyDescent="0.25">
      <c r="A9" s="156" t="s">
        <v>16</v>
      </c>
      <c r="B9" s="193">
        <v>8.2269712169371392</v>
      </c>
      <c r="C9" s="193">
        <v>8.0359743098396557</v>
      </c>
      <c r="D9" s="193">
        <v>7.950267466548067</v>
      </c>
      <c r="E9" s="193">
        <v>8.0056450592246993</v>
      </c>
      <c r="F9" s="193">
        <v>8.0689290138783978</v>
      </c>
      <c r="G9" s="193">
        <v>7.9284711451152914</v>
      </c>
      <c r="H9" s="193">
        <v>8.2498274113899495</v>
      </c>
      <c r="I9" s="193">
        <v>8.0644750601614046</v>
      </c>
      <c r="J9" s="193">
        <v>8.0176293961544545</v>
      </c>
      <c r="K9" s="193">
        <v>7.9118992623553153</v>
      </c>
      <c r="L9" s="193">
        <v>7.9039948381800214</v>
      </c>
      <c r="M9" s="193">
        <v>7.8190763866109707</v>
      </c>
      <c r="N9" s="193">
        <v>7.7234011106747325</v>
      </c>
      <c r="O9" s="193">
        <v>7.9333167774052145</v>
      </c>
      <c r="P9" s="193">
        <v>7.6162226342519794</v>
      </c>
      <c r="Q9" s="193">
        <v>7.7426498120028491</v>
      </c>
      <c r="R9" s="193">
        <v>8.1939338780962903</v>
      </c>
      <c r="S9" s="193">
        <v>8.6906574921536937</v>
      </c>
      <c r="T9" s="193">
        <v>8.6562937339851356</v>
      </c>
      <c r="U9" s="193">
        <v>8.7969829432100521</v>
      </c>
      <c r="V9" s="193">
        <v>8.4306113116268211</v>
      </c>
      <c r="W9" s="193">
        <v>8.0642396800435865</v>
      </c>
      <c r="X9" s="193">
        <v>8.0268909903161827</v>
      </c>
      <c r="Y9" s="193">
        <v>7.9895423005887762</v>
      </c>
      <c r="Z9" s="193">
        <v>8.1014746578992263</v>
      </c>
      <c r="AA9" s="193">
        <v>8.1195254281635947</v>
      </c>
      <c r="AB9" s="193">
        <v>8.1445234459367359</v>
      </c>
      <c r="AC9" s="193">
        <v>8.0411775944683708</v>
      </c>
      <c r="AD9" s="193">
        <v>7.4574481338365013</v>
      </c>
      <c r="AE9" s="193">
        <v>6.7850830096350512</v>
      </c>
      <c r="AF9" s="193">
        <v>6.9819245366859946</v>
      </c>
      <c r="AG9" s="193">
        <v>7.389821078200991</v>
      </c>
      <c r="AH9" s="193">
        <v>7.3463560089711306</v>
      </c>
      <c r="AI9" s="194">
        <v>7.4581758132116809</v>
      </c>
      <c r="AJ9" s="181">
        <v>14</v>
      </c>
    </row>
    <row r="10" spans="1:36" x14ac:dyDescent="0.25">
      <c r="A10" s="156" t="s">
        <v>17</v>
      </c>
      <c r="B10" s="193">
        <v>7.9125416396179391</v>
      </c>
      <c r="C10" s="193">
        <v>7.9762184807740253</v>
      </c>
      <c r="D10" s="193">
        <v>7.8550595281972413</v>
      </c>
      <c r="E10" s="193">
        <v>8.1693651259219831</v>
      </c>
      <c r="F10" s="193">
        <v>8.281117413881768</v>
      </c>
      <c r="G10" s="193">
        <v>8.3320298984925145</v>
      </c>
      <c r="H10" s="193">
        <v>8.3973252166064487</v>
      </c>
      <c r="I10" s="193">
        <v>8.4281232706098308</v>
      </c>
      <c r="J10" s="193">
        <v>8.2653894088710924</v>
      </c>
      <c r="K10" s="193">
        <v>7.729195278841491</v>
      </c>
      <c r="L10" s="193">
        <v>7.1346598415706239</v>
      </c>
      <c r="M10" s="193">
        <v>6.9633322360295073</v>
      </c>
      <c r="N10" s="193">
        <v>6.8488648047262464</v>
      </c>
      <c r="O10" s="193">
        <v>6.6468362017481484</v>
      </c>
      <c r="P10" s="193">
        <v>6.7331700156838794</v>
      </c>
      <c r="Q10" s="193">
        <v>7.3246611105654997</v>
      </c>
      <c r="R10" s="193">
        <v>7.5314374498574592</v>
      </c>
      <c r="S10" s="193">
        <v>7.6219864737522771</v>
      </c>
      <c r="T10" s="193">
        <v>7.7556608920197379</v>
      </c>
      <c r="U10" s="193">
        <v>8.0319201327711465</v>
      </c>
      <c r="V10" s="193">
        <v>7.8859861314455379</v>
      </c>
      <c r="W10" s="193">
        <v>7.7400521301199285</v>
      </c>
      <c r="X10" s="193">
        <v>7.7835357605291984</v>
      </c>
      <c r="Y10" s="193">
        <v>7.8270193909384673</v>
      </c>
      <c r="Z10" s="193">
        <v>8.0378165127211911</v>
      </c>
      <c r="AA10" s="193">
        <v>8.1858620532884938</v>
      </c>
      <c r="AB10" s="193">
        <v>8.2612664594187795</v>
      </c>
      <c r="AC10" s="193">
        <v>8.0245718073985834</v>
      </c>
      <c r="AD10" s="193">
        <v>7.4894935197407584</v>
      </c>
      <c r="AE10" s="193">
        <v>7.0725013535597343</v>
      </c>
      <c r="AF10" s="193">
        <v>7.1427873812172757</v>
      </c>
      <c r="AG10" s="193">
        <v>7.405714445370184</v>
      </c>
      <c r="AH10" s="193">
        <v>7.3456754530286865</v>
      </c>
      <c r="AI10" s="194">
        <v>7.6090079858476294</v>
      </c>
      <c r="AJ10" s="181">
        <v>9</v>
      </c>
    </row>
    <row r="11" spans="1:36" x14ac:dyDescent="0.25">
      <c r="A11" s="156" t="s">
        <v>18</v>
      </c>
      <c r="B11" s="193">
        <v>7.264582808482821</v>
      </c>
      <c r="C11" s="193">
        <v>7.7536667018304115</v>
      </c>
      <c r="D11" s="193">
        <v>8.0481463082436591</v>
      </c>
      <c r="E11" s="193">
        <v>8.1135200051997316</v>
      </c>
      <c r="F11" s="193">
        <v>8.1688978521104527</v>
      </c>
      <c r="G11" s="193">
        <v>8.2021844403349906</v>
      </c>
      <c r="H11" s="193">
        <v>8.2484482710814664</v>
      </c>
      <c r="I11" s="193">
        <v>8.3866149111551422</v>
      </c>
      <c r="J11" s="193">
        <v>8.2814823997071887</v>
      </c>
      <c r="K11" s="193">
        <v>8.1235429242778423</v>
      </c>
      <c r="L11" s="193">
        <v>7.9740784697859759</v>
      </c>
      <c r="M11" s="193">
        <v>7.6036222279350403</v>
      </c>
      <c r="N11" s="193">
        <v>7.5786225354509744</v>
      </c>
      <c r="O11" s="193">
        <v>7.5876083995540329</v>
      </c>
      <c r="P11" s="193">
        <v>7.4485169363629078</v>
      </c>
      <c r="Q11" s="193">
        <v>7.5359457371644138</v>
      </c>
      <c r="R11" s="193">
        <v>7.5870466388160418</v>
      </c>
      <c r="S11" s="193">
        <v>7.9139176687426271</v>
      </c>
      <c r="T11" s="193">
        <v>7.9399356425407355</v>
      </c>
      <c r="U11" s="193">
        <v>7.9889365088403475</v>
      </c>
      <c r="V11" s="193">
        <v>7.8739179326352442</v>
      </c>
      <c r="W11" s="193">
        <v>7.7588993564301392</v>
      </c>
      <c r="X11" s="193">
        <v>7.646480524827048</v>
      </c>
      <c r="Y11" s="193">
        <v>7.5340616932239541</v>
      </c>
      <c r="Z11" s="193">
        <v>7.4760150618054153</v>
      </c>
      <c r="AA11" s="193">
        <v>7.4390737434688248</v>
      </c>
      <c r="AB11" s="193">
        <v>7.3217100535458952</v>
      </c>
      <c r="AC11" s="193">
        <v>7.2615971953599816</v>
      </c>
      <c r="AD11" s="193">
        <v>6.861812838418615</v>
      </c>
      <c r="AE11" s="193">
        <v>6.3165973548232159</v>
      </c>
      <c r="AF11" s="193">
        <v>6.0909401850192681</v>
      </c>
      <c r="AG11" s="193">
        <v>5.8989976509176882</v>
      </c>
      <c r="AH11" s="193">
        <v>5.9313964122819227</v>
      </c>
      <c r="AI11" s="194">
        <v>6.0753759569895536</v>
      </c>
      <c r="AJ11" s="181">
        <v>40</v>
      </c>
    </row>
    <row r="12" spans="1:36" x14ac:dyDescent="0.25">
      <c r="A12" s="158" t="s">
        <v>19</v>
      </c>
      <c r="B12" s="194">
        <v>9.3786571162252308</v>
      </c>
      <c r="C12" s="194">
        <v>9.1597619485403428</v>
      </c>
      <c r="D12" s="194">
        <v>9.2522462979747004</v>
      </c>
      <c r="E12" s="194">
        <v>9.2689896295341399</v>
      </c>
      <c r="F12" s="194">
        <v>9.4396736851235801</v>
      </c>
      <c r="G12" s="194">
        <v>9.2054605976062263</v>
      </c>
      <c r="H12" s="194">
        <v>9.2014056734779306</v>
      </c>
      <c r="I12" s="194">
        <v>9.143688539794077</v>
      </c>
      <c r="J12" s="194">
        <v>9.0538173415140211</v>
      </c>
      <c r="K12" s="194">
        <v>8.8234771948438446</v>
      </c>
      <c r="L12" s="194">
        <v>8.4862508132215009</v>
      </c>
      <c r="M12" s="194">
        <v>8.2484620592834741</v>
      </c>
      <c r="N12" s="194">
        <v>8.0541626780778497</v>
      </c>
      <c r="O12" s="194">
        <v>8.733517457735104</v>
      </c>
      <c r="P12" s="194">
        <v>8.3503336252005003</v>
      </c>
      <c r="Q12" s="194">
        <v>8.4338578399823376</v>
      </c>
      <c r="R12" s="194">
        <v>8.5558730844781685</v>
      </c>
      <c r="S12" s="194">
        <v>8.8220653990554823</v>
      </c>
      <c r="T12" s="194">
        <v>8.7519756016883665</v>
      </c>
      <c r="U12" s="194">
        <v>8.9136472953240027</v>
      </c>
      <c r="V12" s="194">
        <v>8.6985879811540823</v>
      </c>
      <c r="W12" s="194">
        <v>8.4835286669841601</v>
      </c>
      <c r="X12" s="194">
        <v>8.3393735105608542</v>
      </c>
      <c r="Y12" s="194">
        <v>8.1952183541375501</v>
      </c>
      <c r="Z12" s="194">
        <v>7.837728879889398</v>
      </c>
      <c r="AA12" s="194">
        <v>8.0338653942872842</v>
      </c>
      <c r="AB12" s="194">
        <v>8.1770771534876037</v>
      </c>
      <c r="AC12" s="194">
        <v>7.9925532855117103</v>
      </c>
      <c r="AD12" s="194">
        <v>7.5499797221708702</v>
      </c>
      <c r="AE12" s="194">
        <v>7.2473844449911153</v>
      </c>
      <c r="AF12" s="194">
        <v>7.4491122389896249</v>
      </c>
      <c r="AG12" s="194">
        <v>7.8758204531913067</v>
      </c>
      <c r="AH12" s="194">
        <v>7.9634465765017657</v>
      </c>
      <c r="AI12" s="194">
        <v>8.0887245380395338</v>
      </c>
      <c r="AJ12" s="181">
        <v>4</v>
      </c>
    </row>
    <row r="13" spans="1:36" x14ac:dyDescent="0.25">
      <c r="A13" s="157" t="s">
        <v>20</v>
      </c>
      <c r="B13" s="195">
        <v>8.3604593793831192</v>
      </c>
      <c r="C13" s="195">
        <v>8.2311082983971868</v>
      </c>
      <c r="D13" s="195">
        <v>8.173425362326812</v>
      </c>
      <c r="E13" s="195">
        <v>8.4581028176918576</v>
      </c>
      <c r="F13" s="195">
        <v>8.614998231121314</v>
      </c>
      <c r="G13" s="195">
        <v>8.561072232476695</v>
      </c>
      <c r="H13" s="195">
        <v>8.4960063284411742</v>
      </c>
      <c r="I13" s="195">
        <v>8.478672966510489</v>
      </c>
      <c r="J13" s="195">
        <v>8.4250830717572072</v>
      </c>
      <c r="K13" s="195">
        <v>8.3380912749697611</v>
      </c>
      <c r="L13" s="195">
        <v>8.1006343195277477</v>
      </c>
      <c r="M13" s="195">
        <v>7.9935841868713799</v>
      </c>
      <c r="N13" s="195">
        <v>7.9570631530562075</v>
      </c>
      <c r="O13" s="195">
        <v>7.9829104911815536</v>
      </c>
      <c r="P13" s="195">
        <v>7.8507467189529985</v>
      </c>
      <c r="Q13" s="195">
        <v>7.6320309176527905</v>
      </c>
      <c r="R13" s="195">
        <v>7.8893819042343196</v>
      </c>
      <c r="S13" s="195">
        <v>8.3094366507166537</v>
      </c>
      <c r="T13" s="195">
        <v>8.4188878018990838</v>
      </c>
      <c r="U13" s="195">
        <v>8.3655842893603349</v>
      </c>
      <c r="V13" s="195">
        <v>8.0948249923354769</v>
      </c>
      <c r="W13" s="195">
        <v>7.8240656953106225</v>
      </c>
      <c r="X13" s="195">
        <v>7.7670406651201533</v>
      </c>
      <c r="Y13" s="195">
        <v>7.7100156349296824</v>
      </c>
      <c r="Z13" s="195">
        <v>7.8714378428737364</v>
      </c>
      <c r="AA13" s="195">
        <v>7.9438509751851178</v>
      </c>
      <c r="AB13" s="195">
        <v>7.8748808042161249</v>
      </c>
      <c r="AC13" s="195">
        <v>7.6075465204043882</v>
      </c>
      <c r="AD13" s="195">
        <v>7.3335885844429738</v>
      </c>
      <c r="AE13" s="195">
        <v>6.7216391959907114</v>
      </c>
      <c r="AF13" s="195">
        <v>6.9395911618517871</v>
      </c>
      <c r="AG13" s="195">
        <v>7.2955284344604294</v>
      </c>
      <c r="AH13" s="195">
        <v>7.3697458054319149</v>
      </c>
      <c r="AI13" s="195">
        <v>7.6423647373629926</v>
      </c>
      <c r="AJ13" s="182">
        <v>9</v>
      </c>
    </row>
    <row r="14" spans="1:36" x14ac:dyDescent="0.25">
      <c r="A14" s="158" t="s">
        <v>21</v>
      </c>
      <c r="B14" s="194">
        <v>6.4865505449093321</v>
      </c>
      <c r="C14" s="194">
        <v>6.5082490071116723</v>
      </c>
      <c r="D14" s="194">
        <v>6.805751533676303</v>
      </c>
      <c r="E14" s="194">
        <v>7.1478708809993918</v>
      </c>
      <c r="F14" s="194">
        <v>6.2803488055642775</v>
      </c>
      <c r="G14" s="194">
        <v>7.4862362385647119</v>
      </c>
      <c r="H14" s="194">
        <v>7.7854938482468521</v>
      </c>
      <c r="I14" s="194">
        <v>7.84864164998978</v>
      </c>
      <c r="J14" s="194">
        <v>7.9176445724344902</v>
      </c>
      <c r="K14" s="194">
        <v>7.8003809570698088</v>
      </c>
      <c r="L14" s="194">
        <v>7.7243473246904406</v>
      </c>
      <c r="M14" s="194">
        <v>7.2041511221570103</v>
      </c>
      <c r="N14" s="194">
        <v>6.6529234629268954</v>
      </c>
      <c r="O14" s="194">
        <v>6.3629873622209665</v>
      </c>
      <c r="P14" s="194">
        <v>5.9523856518315483</v>
      </c>
      <c r="Q14" s="194">
        <v>5.8236939486902672</v>
      </c>
      <c r="R14" s="194">
        <v>6.1709188917340114</v>
      </c>
      <c r="S14" s="194">
        <v>6.4543377125200179</v>
      </c>
      <c r="T14" s="194">
        <v>6.5656105412828394</v>
      </c>
      <c r="U14" s="194">
        <v>6.7158775418524774</v>
      </c>
      <c r="V14" s="194">
        <v>6.7064816744936726</v>
      </c>
      <c r="W14" s="194">
        <v>6.697085807134866</v>
      </c>
      <c r="X14" s="194">
        <v>6.8849904966562319</v>
      </c>
      <c r="Y14" s="194">
        <v>7.0728951861775968</v>
      </c>
      <c r="Z14" s="194">
        <v>7.2887944208740834</v>
      </c>
      <c r="AA14" s="194">
        <v>7.4446768978726681</v>
      </c>
      <c r="AB14" s="194">
        <v>7.3796223397342855</v>
      </c>
      <c r="AC14" s="194">
        <v>7.1715633920333497</v>
      </c>
      <c r="AD14" s="194">
        <v>6.8130236146945897</v>
      </c>
      <c r="AE14" s="194">
        <v>6.5256694366035459</v>
      </c>
      <c r="AF14" s="194">
        <v>6.7525844820877161</v>
      </c>
      <c r="AG14" s="194">
        <v>6.9478508049676648</v>
      </c>
      <c r="AH14" s="194">
        <v>7.0462995395529378</v>
      </c>
      <c r="AI14" s="194">
        <v>6.9031603656252729</v>
      </c>
      <c r="AJ14" s="181">
        <v>21</v>
      </c>
    </row>
    <row r="15" spans="1:36" x14ac:dyDescent="0.25">
      <c r="A15" s="158" t="s">
        <v>22</v>
      </c>
      <c r="B15" s="194">
        <v>8.1013911226427187</v>
      </c>
      <c r="C15" s="194">
        <v>7.8326195454820393</v>
      </c>
      <c r="D15" s="194">
        <v>7.9661227122027229</v>
      </c>
      <c r="E15" s="194">
        <v>8.3141733044085502</v>
      </c>
      <c r="F15" s="194">
        <v>8.182027022064192</v>
      </c>
      <c r="G15" s="194">
        <v>8.1035696141020086</v>
      </c>
      <c r="H15" s="194">
        <v>8.0543642535495295</v>
      </c>
      <c r="I15" s="194">
        <v>8.3067968908972194</v>
      </c>
      <c r="J15" s="194">
        <v>8.4264066923362506</v>
      </c>
      <c r="K15" s="194">
        <v>8.436594480279533</v>
      </c>
      <c r="L15" s="194">
        <v>8.1568223523119681</v>
      </c>
      <c r="M15" s="194">
        <v>8.0098893188859872</v>
      </c>
      <c r="N15" s="194">
        <v>8.0428810072045973</v>
      </c>
      <c r="O15" s="194">
        <v>7.9702678161902858</v>
      </c>
      <c r="P15" s="194">
        <v>7.3958069933367581</v>
      </c>
      <c r="Q15" s="194">
        <v>7.1887011762724056</v>
      </c>
      <c r="R15" s="194">
        <v>7.5662716787338899</v>
      </c>
      <c r="S15" s="194">
        <v>7.7878250752054088</v>
      </c>
      <c r="T15" s="194">
        <v>7.8136216745960629</v>
      </c>
      <c r="U15" s="194">
        <v>7.9857739325959542</v>
      </c>
      <c r="V15" s="194">
        <v>7.6841476533531692</v>
      </c>
      <c r="W15" s="194">
        <v>7.382521374110385</v>
      </c>
      <c r="X15" s="194">
        <v>7.4037771514679642</v>
      </c>
      <c r="Y15" s="194">
        <v>7.4250329288255434</v>
      </c>
      <c r="Z15" s="194">
        <v>7.6782812222562526</v>
      </c>
      <c r="AA15" s="194">
        <v>7.7802215576353388</v>
      </c>
      <c r="AB15" s="194">
        <v>7.8556623340807308</v>
      </c>
      <c r="AC15" s="194">
        <v>7.5339590468828099</v>
      </c>
      <c r="AD15" s="194">
        <v>6.7376295720032964</v>
      </c>
      <c r="AE15" s="194">
        <v>6.5468402787985518</v>
      </c>
      <c r="AF15" s="194">
        <v>6.7020262704990294</v>
      </c>
      <c r="AG15" s="194">
        <v>7.2775338318099729</v>
      </c>
      <c r="AH15" s="194">
        <v>7.4217810105911832</v>
      </c>
      <c r="AI15" s="194">
        <v>7.6346195561228356</v>
      </c>
      <c r="AJ15" s="181">
        <v>9</v>
      </c>
    </row>
    <row r="16" spans="1:36" x14ac:dyDescent="0.25">
      <c r="A16" s="156" t="s">
        <v>23</v>
      </c>
      <c r="B16" s="193">
        <v>6.598564611381863</v>
      </c>
      <c r="C16" s="193">
        <v>6.6786451847030177</v>
      </c>
      <c r="D16" s="193">
        <v>6.4978327238665701</v>
      </c>
      <c r="E16" s="193">
        <v>7.1845695860828274</v>
      </c>
      <c r="F16" s="193">
        <v>7.1613844550790491</v>
      </c>
      <c r="G16" s="193">
        <v>7.1346966095098061</v>
      </c>
      <c r="H16" s="193">
        <v>7.1300127828252053</v>
      </c>
      <c r="I16" s="193">
        <v>7.4930259260288663</v>
      </c>
      <c r="J16" s="193">
        <v>7.7387330149622429</v>
      </c>
      <c r="K16" s="193">
        <v>7.7019975391893238</v>
      </c>
      <c r="L16" s="193">
        <v>7.3480796725504725</v>
      </c>
      <c r="M16" s="193">
        <v>7.3272645069485449</v>
      </c>
      <c r="N16" s="193">
        <v>7.3608726714059669</v>
      </c>
      <c r="O16" s="193">
        <v>7.3580461393716456</v>
      </c>
      <c r="P16" s="193">
        <v>7.2063315445916212</v>
      </c>
      <c r="Q16" s="193">
        <v>7.4371462586911603</v>
      </c>
      <c r="R16" s="193">
        <v>7.6541227006363828</v>
      </c>
      <c r="S16" s="193">
        <v>7.8577047886685341</v>
      </c>
      <c r="T16" s="193">
        <v>7.851676313131196</v>
      </c>
      <c r="U16" s="193">
        <v>7.9319033901751368</v>
      </c>
      <c r="V16" s="193">
        <v>7.6755089688897833</v>
      </c>
      <c r="W16" s="193">
        <v>7.4191145476044298</v>
      </c>
      <c r="X16" s="193">
        <v>7.3069174268620936</v>
      </c>
      <c r="Y16" s="193">
        <v>7.1947203061197582</v>
      </c>
      <c r="Z16" s="193">
        <v>7.4038740500647258</v>
      </c>
      <c r="AA16" s="193">
        <v>7.5794043614634674</v>
      </c>
      <c r="AB16" s="193">
        <v>7.5577645558374895</v>
      </c>
      <c r="AC16" s="193">
        <v>7.434445232597267</v>
      </c>
      <c r="AD16" s="193">
        <v>6.7783661630140193</v>
      </c>
      <c r="AE16" s="193">
        <v>6.1753847069883392</v>
      </c>
      <c r="AF16" s="193">
        <v>6.4728194891314841</v>
      </c>
      <c r="AG16" s="193">
        <v>6.6593005073139748</v>
      </c>
      <c r="AH16" s="193">
        <v>6.617587240397488</v>
      </c>
      <c r="AI16" s="194">
        <v>6.7344400082274127</v>
      </c>
      <c r="AJ16" s="181">
        <v>30</v>
      </c>
    </row>
    <row r="17" spans="1:36" x14ac:dyDescent="0.25">
      <c r="A17" s="156" t="s">
        <v>24</v>
      </c>
      <c r="B17" s="193">
        <v>8.2055507819210387</v>
      </c>
      <c r="C17" s="193">
        <v>8.3039197147657067</v>
      </c>
      <c r="D17" s="193">
        <v>8.0335811644849482</v>
      </c>
      <c r="E17" s="193">
        <v>8.590389575727432</v>
      </c>
      <c r="F17" s="193">
        <v>8.4937519062697486</v>
      </c>
      <c r="G17" s="193">
        <v>8.5588392331108576</v>
      </c>
      <c r="H17" s="193">
        <v>8.4755194840110786</v>
      </c>
      <c r="I17" s="193">
        <v>8.5823646814221437</v>
      </c>
      <c r="J17" s="193">
        <v>8.6251834077778113</v>
      </c>
      <c r="K17" s="193">
        <v>8.5998026814203801</v>
      </c>
      <c r="L17" s="193">
        <v>8.3043361807797229</v>
      </c>
      <c r="M17" s="193">
        <v>8.2498598769318363</v>
      </c>
      <c r="N17" s="193">
        <v>8.1494715132248796</v>
      </c>
      <c r="O17" s="193">
        <v>8.2240865258067775</v>
      </c>
      <c r="P17" s="193">
        <v>8.2324556357139045</v>
      </c>
      <c r="Q17" s="193">
        <v>8.3300582471590356</v>
      </c>
      <c r="R17" s="193">
        <v>8.6309381608086539</v>
      </c>
      <c r="S17" s="193">
        <v>8.7920736073164587</v>
      </c>
      <c r="T17" s="193">
        <v>8.6158438344345978</v>
      </c>
      <c r="U17" s="193">
        <v>8.6611100171426845</v>
      </c>
      <c r="V17" s="193">
        <v>8.4091216509725886</v>
      </c>
      <c r="W17" s="193">
        <v>8.1571332848024962</v>
      </c>
      <c r="X17" s="193">
        <v>8.0919902714893492</v>
      </c>
      <c r="Y17" s="193">
        <v>8.0268472581762023</v>
      </c>
      <c r="Z17" s="193">
        <v>7.704816920514034</v>
      </c>
      <c r="AA17" s="193">
        <v>7.7880649279606926</v>
      </c>
      <c r="AB17" s="193">
        <v>7.6465874621286716</v>
      </c>
      <c r="AC17" s="193">
        <v>7.6200871545963933</v>
      </c>
      <c r="AD17" s="193">
        <v>7.0978377539862541</v>
      </c>
      <c r="AE17" s="193">
        <v>6.5520271317817702</v>
      </c>
      <c r="AF17" s="193">
        <v>6.8898617949304723</v>
      </c>
      <c r="AG17" s="193">
        <v>7.2146078619318788</v>
      </c>
      <c r="AH17" s="193">
        <v>7.2884961486474076</v>
      </c>
      <c r="AI17" s="194">
        <v>7.597362543974822</v>
      </c>
      <c r="AJ17" s="181">
        <v>9</v>
      </c>
    </row>
    <row r="18" spans="1:36" x14ac:dyDescent="0.25">
      <c r="A18" s="156" t="s">
        <v>25</v>
      </c>
      <c r="B18" s="193">
        <v>7.5965184016286997</v>
      </c>
      <c r="C18" s="193">
        <v>7.5206598057923806</v>
      </c>
      <c r="D18" s="193">
        <v>7.1876459963643029</v>
      </c>
      <c r="E18" s="193">
        <v>7.6337032000695944</v>
      </c>
      <c r="F18" s="193">
        <v>7.5556775174818158</v>
      </c>
      <c r="G18" s="193">
        <v>7.520103137244198</v>
      </c>
      <c r="H18" s="193">
        <v>7.6807224783355466</v>
      </c>
      <c r="I18" s="193">
        <v>7.7337344299460709</v>
      </c>
      <c r="J18" s="193">
        <v>7.8211324978504031</v>
      </c>
      <c r="K18" s="193">
        <v>7.7842270843108308</v>
      </c>
      <c r="L18" s="193">
        <v>7.5559279459867428</v>
      </c>
      <c r="M18" s="193">
        <v>7.5119174554235615</v>
      </c>
      <c r="N18" s="193">
        <v>7.2651509883902108</v>
      </c>
      <c r="O18" s="193">
        <v>7.4722907833374066</v>
      </c>
      <c r="P18" s="193">
        <v>7.3673390787367081</v>
      </c>
      <c r="Q18" s="193">
        <v>7.7112313680865627</v>
      </c>
      <c r="R18" s="193">
        <v>7.7629998561408442</v>
      </c>
      <c r="S18" s="193">
        <v>7.8477249196386261</v>
      </c>
      <c r="T18" s="193">
        <v>7.7744343231155044</v>
      </c>
      <c r="U18" s="193">
        <v>7.756184887100936</v>
      </c>
      <c r="V18" s="193">
        <v>7.5577528038082677</v>
      </c>
      <c r="W18" s="193">
        <v>7.3593207205155986</v>
      </c>
      <c r="X18" s="193">
        <v>7.4712230790570047</v>
      </c>
      <c r="Y18" s="193">
        <v>7.5831254375984081</v>
      </c>
      <c r="Z18" s="193">
        <v>7.5844513435468093</v>
      </c>
      <c r="AA18" s="193">
        <v>7.5973127438809049</v>
      </c>
      <c r="AB18" s="193">
        <v>7.2597793206033572</v>
      </c>
      <c r="AC18" s="193">
        <v>7.2680246399138086</v>
      </c>
      <c r="AD18" s="193">
        <v>6.7315282803103287</v>
      </c>
      <c r="AE18" s="193">
        <v>6.3319520494868975</v>
      </c>
      <c r="AF18" s="193">
        <v>6.7175963751244767</v>
      </c>
      <c r="AG18" s="193">
        <v>6.8442112970462121</v>
      </c>
      <c r="AH18" s="193">
        <v>6.7979562334046806</v>
      </c>
      <c r="AI18" s="194">
        <v>6.834383797197507</v>
      </c>
      <c r="AJ18" s="181">
        <v>22</v>
      </c>
    </row>
    <row r="19" spans="1:36" x14ac:dyDescent="0.25">
      <c r="A19" s="156" t="s">
        <v>26</v>
      </c>
      <c r="B19" s="193">
        <v>7.9946227762215658</v>
      </c>
      <c r="C19" s="193">
        <v>8.1709940671756858</v>
      </c>
      <c r="D19" s="193">
        <v>7.9461115076763464</v>
      </c>
      <c r="E19" s="193">
        <v>8.4720506369372135</v>
      </c>
      <c r="F19" s="193">
        <v>8.5171602264995165</v>
      </c>
      <c r="G19" s="193">
        <v>8.4212829366600435</v>
      </c>
      <c r="H19" s="193">
        <v>8.4592064400134834</v>
      </c>
      <c r="I19" s="193">
        <v>8.2981771726570965</v>
      </c>
      <c r="J19" s="193">
        <v>8.2131009616480668</v>
      </c>
      <c r="K19" s="193">
        <v>8.1595273774635917</v>
      </c>
      <c r="L19" s="193">
        <v>8.0643399486753271</v>
      </c>
      <c r="M19" s="193">
        <v>8.0963831792474181</v>
      </c>
      <c r="N19" s="193">
        <v>7.9786497817633188</v>
      </c>
      <c r="O19" s="193">
        <v>7.8738008603269263</v>
      </c>
      <c r="P19" s="193">
        <v>7.8018643762389486</v>
      </c>
      <c r="Q19" s="193">
        <v>8.1048916101031185</v>
      </c>
      <c r="R19" s="193">
        <v>8.3513345371681229</v>
      </c>
      <c r="S19" s="193">
        <v>8.5555569663794362</v>
      </c>
      <c r="T19" s="193">
        <v>8.5251522552558026</v>
      </c>
      <c r="U19" s="193">
        <v>8.4910814137227781</v>
      </c>
      <c r="V19" s="193">
        <v>8.0970342340988779</v>
      </c>
      <c r="W19" s="193">
        <v>7.7029870544749803</v>
      </c>
      <c r="X19" s="193">
        <v>7.8603674609496395</v>
      </c>
      <c r="Y19" s="193">
        <v>8.0177478674242995</v>
      </c>
      <c r="Z19" s="193">
        <v>8.065614097738683</v>
      </c>
      <c r="AA19" s="193">
        <v>8.1782031417661543</v>
      </c>
      <c r="AB19" s="193">
        <v>8.1868335992891854</v>
      </c>
      <c r="AC19" s="193">
        <v>8.2104696186334021</v>
      </c>
      <c r="AD19" s="193">
        <v>7.6483278691510606</v>
      </c>
      <c r="AE19" s="193">
        <v>7.1967959423551875</v>
      </c>
      <c r="AF19" s="193">
        <v>7.6494799244218319</v>
      </c>
      <c r="AG19" s="193">
        <v>7.8308518644046385</v>
      </c>
      <c r="AH19" s="193">
        <v>8.0637337420034534</v>
      </c>
      <c r="AI19" s="194">
        <v>7.8850942071870351</v>
      </c>
      <c r="AJ19" s="181">
        <v>6</v>
      </c>
    </row>
    <row r="20" spans="1:36" x14ac:dyDescent="0.25">
      <c r="A20" s="156" t="s">
        <v>27</v>
      </c>
      <c r="B20" s="193">
        <v>7.1075347566365323</v>
      </c>
      <c r="C20" s="193">
        <v>7.644876658164705</v>
      </c>
      <c r="D20" s="193">
        <v>7.5154096249911397</v>
      </c>
      <c r="E20" s="193">
        <v>7.9724376364877463</v>
      </c>
      <c r="F20" s="193">
        <v>8.0645450269249661</v>
      </c>
      <c r="G20" s="193">
        <v>7.9507415334195484</v>
      </c>
      <c r="H20" s="193">
        <v>7.9583183282388275</v>
      </c>
      <c r="I20" s="193">
        <v>8.0621969570402552</v>
      </c>
      <c r="J20" s="193">
        <v>8.1083410281750812</v>
      </c>
      <c r="K20" s="193">
        <v>7.9058083647368065</v>
      </c>
      <c r="L20" s="193">
        <v>7.5154219527958785</v>
      </c>
      <c r="M20" s="193">
        <v>7.3916984149429368</v>
      </c>
      <c r="N20" s="193">
        <v>7.4153819245707453</v>
      </c>
      <c r="O20" s="193">
        <v>7.5030447666208735</v>
      </c>
      <c r="P20" s="193">
        <v>7.2566737763696665</v>
      </c>
      <c r="Q20" s="193">
        <v>7.3698424996797209</v>
      </c>
      <c r="R20" s="193">
        <v>7.3870877451420673</v>
      </c>
      <c r="S20" s="193">
        <v>7.6491990514455717</v>
      </c>
      <c r="T20" s="193">
        <v>7.5980808821012351</v>
      </c>
      <c r="U20" s="193">
        <v>7.674309193513456</v>
      </c>
      <c r="V20" s="193">
        <v>7.3229385051785014</v>
      </c>
      <c r="W20" s="193">
        <v>6.9715678168435451</v>
      </c>
      <c r="X20" s="193">
        <v>6.7790529817437104</v>
      </c>
      <c r="Y20" s="193">
        <v>6.5865381466438775</v>
      </c>
      <c r="Z20" s="193">
        <v>6.6223131524221825</v>
      </c>
      <c r="AA20" s="193">
        <v>6.5124554060434363</v>
      </c>
      <c r="AB20" s="193">
        <v>6.4256676503012988</v>
      </c>
      <c r="AC20" s="193">
        <v>6.3417561965452487</v>
      </c>
      <c r="AD20" s="193">
        <v>5.6910587927378886</v>
      </c>
      <c r="AE20" s="193">
        <v>5.1482047704110077</v>
      </c>
      <c r="AF20" s="193">
        <v>5.4384200195825798</v>
      </c>
      <c r="AG20" s="193">
        <v>5.6170594700532597</v>
      </c>
      <c r="AH20" s="193">
        <v>5.7416011980459389</v>
      </c>
      <c r="AI20" s="194">
        <v>5.8302362219849035</v>
      </c>
      <c r="AJ20" s="181">
        <v>45</v>
      </c>
    </row>
    <row r="21" spans="1:36" x14ac:dyDescent="0.25">
      <c r="A21" s="156" t="s">
        <v>28</v>
      </c>
      <c r="B21" s="193">
        <v>7.5437341008816103</v>
      </c>
      <c r="C21" s="193">
        <v>7.3812869412093915</v>
      </c>
      <c r="D21" s="193">
        <v>6.7032837058944068</v>
      </c>
      <c r="E21" s="193">
        <v>7.224942395212449</v>
      </c>
      <c r="F21" s="193">
        <v>7.0932167068166985</v>
      </c>
      <c r="G21" s="193">
        <v>6.8750912630122842</v>
      </c>
      <c r="H21" s="193">
        <v>6.6178624307389535</v>
      </c>
      <c r="I21" s="193">
        <v>7.1846473383582916</v>
      </c>
      <c r="J21" s="193">
        <v>7.2059050311941277</v>
      </c>
      <c r="K21" s="193">
        <v>7.3120437693440081</v>
      </c>
      <c r="L21" s="193">
        <v>7.1659841174577243</v>
      </c>
      <c r="M21" s="193">
        <v>6.9603784540678033</v>
      </c>
      <c r="N21" s="193">
        <v>6.9553654178653446</v>
      </c>
      <c r="O21" s="193">
        <v>7.2118954004600964</v>
      </c>
      <c r="P21" s="193">
        <v>6.9163829781106108</v>
      </c>
      <c r="Q21" s="193">
        <v>7.1588249485372843</v>
      </c>
      <c r="R21" s="193">
        <v>7.3401916940877499</v>
      </c>
      <c r="S21" s="193">
        <v>7.2950014379113997</v>
      </c>
      <c r="T21" s="193">
        <v>6.8730655222669101</v>
      </c>
      <c r="U21" s="193">
        <v>6.789775229714258</v>
      </c>
      <c r="V21" s="193">
        <v>6.5691663205590345</v>
      </c>
      <c r="W21" s="193">
        <v>6.348557411403811</v>
      </c>
      <c r="X21" s="193">
        <v>6.4076001330736014</v>
      </c>
      <c r="Y21" s="193">
        <v>6.4666428547433901</v>
      </c>
      <c r="Z21" s="193">
        <v>6.5465499215603167</v>
      </c>
      <c r="AA21" s="193">
        <v>6.5026861581053987</v>
      </c>
      <c r="AB21" s="193">
        <v>6.6429549491312985</v>
      </c>
      <c r="AC21" s="193">
        <v>6.226382555657989</v>
      </c>
      <c r="AD21" s="193">
        <v>5.8883417689645299</v>
      </c>
      <c r="AE21" s="193">
        <v>5.7696350640115712</v>
      </c>
      <c r="AF21" s="193">
        <v>6.153476958242905</v>
      </c>
      <c r="AG21" s="193">
        <v>6.6523983898126957</v>
      </c>
      <c r="AH21" s="193">
        <v>6.5143495628441244</v>
      </c>
      <c r="AI21" s="194">
        <v>6.2860878752662721</v>
      </c>
      <c r="AJ21" s="181">
        <v>37</v>
      </c>
    </row>
    <row r="22" spans="1:36" x14ac:dyDescent="0.25">
      <c r="A22" s="158" t="s">
        <v>29</v>
      </c>
      <c r="B22" s="194">
        <v>6.8238087166739296</v>
      </c>
      <c r="C22" s="194">
        <v>6.7381891253179207</v>
      </c>
      <c r="D22" s="194">
        <v>6.7499897510904319</v>
      </c>
      <c r="E22" s="194">
        <v>6.8032173299064214</v>
      </c>
      <c r="F22" s="194">
        <v>6.8285589379608931</v>
      </c>
      <c r="G22" s="194">
        <v>6.812267078549084</v>
      </c>
      <c r="H22" s="194">
        <v>7.0517795648158526</v>
      </c>
      <c r="I22" s="194">
        <v>7.3508769574224573</v>
      </c>
      <c r="J22" s="194">
        <v>7.3301659508820505</v>
      </c>
      <c r="K22" s="194">
        <v>6.9068197835310796</v>
      </c>
      <c r="L22" s="194">
        <v>6.0415561166355412</v>
      </c>
      <c r="M22" s="194">
        <v>5.929683720030229</v>
      </c>
      <c r="N22" s="194">
        <v>6.0037865893786888</v>
      </c>
      <c r="O22" s="194">
        <v>6.2207656231293313</v>
      </c>
      <c r="P22" s="194">
        <v>6.1429957152210344</v>
      </c>
      <c r="Q22" s="194">
        <v>6.3323940156493919</v>
      </c>
      <c r="R22" s="194">
        <v>6.3169385037014658</v>
      </c>
      <c r="S22" s="194">
        <v>6.7801991372548391</v>
      </c>
      <c r="T22" s="194">
        <v>6.8285654535037006</v>
      </c>
      <c r="U22" s="194">
        <v>6.7171421420890232</v>
      </c>
      <c r="V22" s="194">
        <v>6.6703318263000142</v>
      </c>
      <c r="W22" s="194">
        <v>6.6235215105110044</v>
      </c>
      <c r="X22" s="194">
        <v>6.5850430634722867</v>
      </c>
      <c r="Y22" s="194">
        <v>6.54656461643357</v>
      </c>
      <c r="Z22" s="194">
        <v>6.4701746619185672</v>
      </c>
      <c r="AA22" s="194">
        <v>6.4679932333024182</v>
      </c>
      <c r="AB22" s="194">
        <v>6.5025143542146964</v>
      </c>
      <c r="AC22" s="194">
        <v>6.5280600301049141</v>
      </c>
      <c r="AD22" s="194">
        <v>6.2359549673929306</v>
      </c>
      <c r="AE22" s="194">
        <v>6.0352288225419555</v>
      </c>
      <c r="AF22" s="194">
        <v>6.0819601977522701</v>
      </c>
      <c r="AG22" s="194">
        <v>6.5884323594296328</v>
      </c>
      <c r="AH22" s="194">
        <v>6.8712583594447265</v>
      </c>
      <c r="AI22" s="194">
        <v>6.7988057880379706</v>
      </c>
      <c r="AJ22" s="181">
        <v>22</v>
      </c>
    </row>
    <row r="23" spans="1:36" x14ac:dyDescent="0.25">
      <c r="A23" s="157" t="s">
        <v>30</v>
      </c>
      <c r="B23" s="195">
        <v>7.7118370118567983</v>
      </c>
      <c r="C23" s="195">
        <v>7.8479464989178807</v>
      </c>
      <c r="D23" s="195">
        <v>7.7918675430364521</v>
      </c>
      <c r="E23" s="195">
        <v>8.06981002938935</v>
      </c>
      <c r="F23" s="195">
        <v>8.129107864555694</v>
      </c>
      <c r="G23" s="195">
        <v>8.1989700358157727</v>
      </c>
      <c r="H23" s="195">
        <v>8.2850877562177541</v>
      </c>
      <c r="I23" s="195">
        <v>8.2694095023531755</v>
      </c>
      <c r="J23" s="195">
        <v>8.2386505722855148</v>
      </c>
      <c r="K23" s="195">
        <v>8.0179603449108736</v>
      </c>
      <c r="L23" s="195">
        <v>7.7294261548641812</v>
      </c>
      <c r="M23" s="195">
        <v>7.6724892478233508</v>
      </c>
      <c r="N23" s="195">
        <v>7.6815214622742731</v>
      </c>
      <c r="O23" s="195">
        <v>7.523848424361816</v>
      </c>
      <c r="P23" s="195">
        <v>7.6665568849660737</v>
      </c>
      <c r="Q23" s="195">
        <v>7.8356077338446992</v>
      </c>
      <c r="R23" s="195">
        <v>7.912159280669278</v>
      </c>
      <c r="S23" s="195">
        <v>8.0383792516726995</v>
      </c>
      <c r="T23" s="195">
        <v>8.0763375360142309</v>
      </c>
      <c r="U23" s="195">
        <v>8.1442238716963562</v>
      </c>
      <c r="V23" s="195">
        <v>8.0870894289981141</v>
      </c>
      <c r="W23" s="195">
        <v>8.029954986299872</v>
      </c>
      <c r="X23" s="195">
        <v>8.0433705614336333</v>
      </c>
      <c r="Y23" s="195">
        <v>8.0567861365673945</v>
      </c>
      <c r="Z23" s="195">
        <v>8.1024070696507717</v>
      </c>
      <c r="AA23" s="195">
        <v>7.8477631896448905</v>
      </c>
      <c r="AB23" s="195">
        <v>7.7328886530361345</v>
      </c>
      <c r="AC23" s="195">
        <v>7.584234319231534</v>
      </c>
      <c r="AD23" s="195">
        <v>7.0967128312712804</v>
      </c>
      <c r="AE23" s="195">
        <v>6.7225185342447142</v>
      </c>
      <c r="AF23" s="195">
        <v>6.8683199609123191</v>
      </c>
      <c r="AG23" s="195">
        <v>6.813319931437003</v>
      </c>
      <c r="AH23" s="195">
        <v>6.7251779294377085</v>
      </c>
      <c r="AI23" s="195">
        <v>6.7674378498620227</v>
      </c>
      <c r="AJ23" s="182">
        <v>22</v>
      </c>
    </row>
    <row r="24" spans="1:36" x14ac:dyDescent="0.25">
      <c r="A24" s="156" t="s">
        <v>31</v>
      </c>
      <c r="B24" s="193">
        <v>6.3329562227013918</v>
      </c>
      <c r="C24" s="193">
        <v>6.7203094087528923</v>
      </c>
      <c r="D24" s="193">
        <v>6.9432910895015176</v>
      </c>
      <c r="E24" s="193">
        <v>7.4454348059747106</v>
      </c>
      <c r="F24" s="193">
        <v>7.4838179061829386</v>
      </c>
      <c r="G24" s="193">
        <v>7.3643848496409587</v>
      </c>
      <c r="H24" s="193">
        <v>7.2841290238597507</v>
      </c>
      <c r="I24" s="193">
        <v>7.2883588369865784</v>
      </c>
      <c r="J24" s="193">
        <v>7.1203754546147877</v>
      </c>
      <c r="K24" s="193">
        <v>6.8295431170307888</v>
      </c>
      <c r="L24" s="193">
        <v>6.3534648431090872</v>
      </c>
      <c r="M24" s="193">
        <v>6.5625253844790565</v>
      </c>
      <c r="N24" s="193">
        <v>6.5931391578512715</v>
      </c>
      <c r="O24" s="193">
        <v>6.8106287263232899</v>
      </c>
      <c r="P24" s="193">
        <v>6.8525556911296661</v>
      </c>
      <c r="Q24" s="193">
        <v>7.2963348497847713</v>
      </c>
      <c r="R24" s="193">
        <v>7.5869096982725379</v>
      </c>
      <c r="S24" s="193">
        <v>7.9180919080092957</v>
      </c>
      <c r="T24" s="193">
        <v>8.0951095956777817</v>
      </c>
      <c r="U24" s="193">
        <v>8.3088002693129948</v>
      </c>
      <c r="V24" s="193">
        <v>8.0174739396386272</v>
      </c>
      <c r="W24" s="193">
        <v>7.7261476099642588</v>
      </c>
      <c r="X24" s="193">
        <v>7.5868651288635718</v>
      </c>
      <c r="Y24" s="193">
        <v>7.4475826477628795</v>
      </c>
      <c r="Z24" s="193">
        <v>7.7486277378815203</v>
      </c>
      <c r="AA24" s="193">
        <v>7.9509698086789866</v>
      </c>
      <c r="AB24" s="193">
        <v>7.8005989347410249</v>
      </c>
      <c r="AC24" s="193">
        <v>7.5678009452193349</v>
      </c>
      <c r="AD24" s="193">
        <v>7.0580647135032422</v>
      </c>
      <c r="AE24" s="193">
        <v>6.5247088665436408</v>
      </c>
      <c r="AF24" s="193">
        <v>6.8280979131043118</v>
      </c>
      <c r="AG24" s="193">
        <v>7.1230385969769623</v>
      </c>
      <c r="AH24" s="193">
        <v>7.1560286221826255</v>
      </c>
      <c r="AI24" s="194">
        <v>7.3201540684066968</v>
      </c>
      <c r="AJ24" s="181">
        <v>18</v>
      </c>
    </row>
    <row r="25" spans="1:36" x14ac:dyDescent="0.25">
      <c r="A25" s="156" t="s">
        <v>32</v>
      </c>
      <c r="B25" s="193">
        <v>4.9177928350094033</v>
      </c>
      <c r="C25" s="193">
        <v>4.951044673413695</v>
      </c>
      <c r="D25" s="193">
        <v>4.2798378489601046</v>
      </c>
      <c r="E25" s="193">
        <v>5.1779619665023162</v>
      </c>
      <c r="F25" s="193">
        <v>5.7331617023161909</v>
      </c>
      <c r="G25" s="193">
        <v>5.5088094224988282</v>
      </c>
      <c r="H25" s="193">
        <v>5.5849317527856241</v>
      </c>
      <c r="I25" s="193">
        <v>5.7060236207438786</v>
      </c>
      <c r="J25" s="193">
        <v>6.0615698263809419</v>
      </c>
      <c r="K25" s="193">
        <v>5.6321821084747219</v>
      </c>
      <c r="L25" s="193">
        <v>5.6740313050585316</v>
      </c>
      <c r="M25" s="193">
        <v>5.9965641927271731</v>
      </c>
      <c r="N25" s="193">
        <v>6.1073151963208838</v>
      </c>
      <c r="O25" s="193">
        <v>6.4954060231810198</v>
      </c>
      <c r="P25" s="193">
        <v>6.6026667915995843</v>
      </c>
      <c r="Q25" s="193">
        <v>6.9910974150296061</v>
      </c>
      <c r="R25" s="193">
        <v>7.2573869838936425</v>
      </c>
      <c r="S25" s="193">
        <v>7.4250626151238492</v>
      </c>
      <c r="T25" s="193">
        <v>7.6234948962817013</v>
      </c>
      <c r="U25" s="193">
        <v>7.7660056937998938</v>
      </c>
      <c r="V25" s="193">
        <v>7.4962922585113247</v>
      </c>
      <c r="W25" s="193">
        <v>7.2265788232227584</v>
      </c>
      <c r="X25" s="193">
        <v>6.9216450568912373</v>
      </c>
      <c r="Y25" s="193">
        <v>6.6167112905597172</v>
      </c>
      <c r="Z25" s="193">
        <v>6.9492886057237326</v>
      </c>
      <c r="AA25" s="193">
        <v>6.8681861312486951</v>
      </c>
      <c r="AB25" s="193">
        <v>6.6912853843847033</v>
      </c>
      <c r="AC25" s="193">
        <v>6.6409304792619324</v>
      </c>
      <c r="AD25" s="193">
        <v>5.8464347444742231</v>
      </c>
      <c r="AE25" s="193">
        <v>5.1624793372938793</v>
      </c>
      <c r="AF25" s="193">
        <v>5.7826666664977173</v>
      </c>
      <c r="AG25" s="193">
        <v>6.3142506216243213</v>
      </c>
      <c r="AH25" s="193">
        <v>6.4811403337691971</v>
      </c>
      <c r="AI25" s="194">
        <v>6.6849338995392396</v>
      </c>
      <c r="AJ25" s="181">
        <v>30</v>
      </c>
    </row>
    <row r="26" spans="1:36" x14ac:dyDescent="0.25">
      <c r="A26" s="156" t="s">
        <v>33</v>
      </c>
      <c r="B26" s="193">
        <v>6.897472466886815</v>
      </c>
      <c r="C26" s="193">
        <v>6.7791982021136041</v>
      </c>
      <c r="D26" s="193">
        <v>6.7858414387518762</v>
      </c>
      <c r="E26" s="193">
        <v>7.0448258797458498</v>
      </c>
      <c r="F26" s="193">
        <v>6.7722440151723236</v>
      </c>
      <c r="G26" s="193">
        <v>6.6299099763567826</v>
      </c>
      <c r="H26" s="193">
        <v>6.6124329798239456</v>
      </c>
      <c r="I26" s="193">
        <v>6.6450705001658008</v>
      </c>
      <c r="J26" s="193">
        <v>6.819653932378821</v>
      </c>
      <c r="K26" s="193">
        <v>6.7799878473102959</v>
      </c>
      <c r="L26" s="193">
        <v>6.3309025016520186</v>
      </c>
      <c r="M26" s="193">
        <v>5.7356778648470446</v>
      </c>
      <c r="N26" s="193">
        <v>5.8563539788587242</v>
      </c>
      <c r="O26" s="193">
        <v>6.0234952212749624</v>
      </c>
      <c r="P26" s="193">
        <v>6.1131908249199194</v>
      </c>
      <c r="Q26" s="193">
        <v>6.4525329436727388</v>
      </c>
      <c r="R26" s="193">
        <v>6.6760640100368001</v>
      </c>
      <c r="S26" s="193">
        <v>6.9794407081714995</v>
      </c>
      <c r="T26" s="193">
        <v>7.0904099806158385</v>
      </c>
      <c r="U26" s="193">
        <v>6.9916777213138097</v>
      </c>
      <c r="V26" s="193">
        <v>6.7318533516519379</v>
      </c>
      <c r="W26" s="193">
        <v>6.4720289819900669</v>
      </c>
      <c r="X26" s="193">
        <v>6.5962128862416689</v>
      </c>
      <c r="Y26" s="193">
        <v>6.7203967904932691</v>
      </c>
      <c r="Z26" s="193">
        <v>6.6860978247823644</v>
      </c>
      <c r="AA26" s="193">
        <v>6.9488465770835601</v>
      </c>
      <c r="AB26" s="193">
        <v>6.9860080671169476</v>
      </c>
      <c r="AC26" s="193">
        <v>6.9308092632253535</v>
      </c>
      <c r="AD26" s="193">
        <v>6.1622505007484314</v>
      </c>
      <c r="AE26" s="193">
        <v>5.6536182039889811</v>
      </c>
      <c r="AF26" s="193">
        <v>6.3664408242975012</v>
      </c>
      <c r="AG26" s="193">
        <v>6.4576531302845588</v>
      </c>
      <c r="AH26" s="193">
        <v>6.6505050582966136</v>
      </c>
      <c r="AI26" s="194">
        <v>6.4952413662519355</v>
      </c>
      <c r="AJ26" s="181">
        <v>34</v>
      </c>
    </row>
    <row r="27" spans="1:36" x14ac:dyDescent="0.25">
      <c r="A27" s="158" t="s">
        <v>34</v>
      </c>
      <c r="B27" s="194">
        <v>7.4430399566871586</v>
      </c>
      <c r="C27" s="194">
        <v>7.4250124453760487</v>
      </c>
      <c r="D27" s="194">
        <v>7.4868706966873591</v>
      </c>
      <c r="E27" s="194">
        <v>7.8054292829294747</v>
      </c>
      <c r="F27" s="194">
        <v>7.7691886861560606</v>
      </c>
      <c r="G27" s="194">
        <v>7.5523389733378856</v>
      </c>
      <c r="H27" s="194">
        <v>7.5469614566417711</v>
      </c>
      <c r="I27" s="194">
        <v>7.4885235429656545</v>
      </c>
      <c r="J27" s="194">
        <v>7.5209268937192206</v>
      </c>
      <c r="K27" s="194">
        <v>7.8114566958737628</v>
      </c>
      <c r="L27" s="194">
        <v>7.7503769985580933</v>
      </c>
      <c r="M27" s="194">
        <v>7.6719564579469024</v>
      </c>
      <c r="N27" s="194">
        <v>7.6397876594572596</v>
      </c>
      <c r="O27" s="194">
        <v>7.6056991724239369</v>
      </c>
      <c r="P27" s="194">
        <v>7.6404224748131293</v>
      </c>
      <c r="Q27" s="194">
        <v>7.5790216645933883</v>
      </c>
      <c r="R27" s="194">
        <v>7.3335499364245988</v>
      </c>
      <c r="S27" s="194">
        <v>7.6116390796620488</v>
      </c>
      <c r="T27" s="194">
        <v>7.4309197225492341</v>
      </c>
      <c r="U27" s="194">
        <v>7.3234763826331841</v>
      </c>
      <c r="V27" s="194">
        <v>7.089648289432148</v>
      </c>
      <c r="W27" s="194">
        <v>6.8558201962311145</v>
      </c>
      <c r="X27" s="194">
        <v>6.8175407925392832</v>
      </c>
      <c r="Y27" s="194">
        <v>6.7792613888474564</v>
      </c>
      <c r="Z27" s="194">
        <v>6.9294190412180114</v>
      </c>
      <c r="AA27" s="194">
        <v>6.8009933708622112</v>
      </c>
      <c r="AB27" s="194">
        <v>6.6084729274900482</v>
      </c>
      <c r="AC27" s="194">
        <v>6.7507468233116628</v>
      </c>
      <c r="AD27" s="194">
        <v>6.282814362859793</v>
      </c>
      <c r="AE27" s="194">
        <v>5.9365862302622787</v>
      </c>
      <c r="AF27" s="194">
        <v>6.0405717914268946</v>
      </c>
      <c r="AG27" s="194">
        <v>6.1339229332773071</v>
      </c>
      <c r="AH27" s="194">
        <v>6.0974814799809876</v>
      </c>
      <c r="AI27" s="194">
        <v>6.1300518622953453</v>
      </c>
      <c r="AJ27" s="181">
        <v>40</v>
      </c>
    </row>
    <row r="28" spans="1:36" x14ac:dyDescent="0.25">
      <c r="A28" s="158" t="s">
        <v>35</v>
      </c>
      <c r="B28" s="194">
        <v>8.2717686662148395</v>
      </c>
      <c r="C28" s="194">
        <v>8.4548200711297898</v>
      </c>
      <c r="D28" s="194">
        <v>8.4616007534563824</v>
      </c>
      <c r="E28" s="194">
        <v>8.8376791711959282</v>
      </c>
      <c r="F28" s="194">
        <v>8.8777159464666244</v>
      </c>
      <c r="G28" s="194">
        <v>8.8498048940228227</v>
      </c>
      <c r="H28" s="194">
        <v>8.7521375097394039</v>
      </c>
      <c r="I28" s="194">
        <v>8.7012463960853008</v>
      </c>
      <c r="J28" s="194">
        <v>8.8172819075951274</v>
      </c>
      <c r="K28" s="194">
        <v>8.7095809554878727</v>
      </c>
      <c r="L28" s="194">
        <v>8.5090221660490286</v>
      </c>
      <c r="M28" s="194">
        <v>8.3490570570523754</v>
      </c>
      <c r="N28" s="194">
        <v>8.3760805147435153</v>
      </c>
      <c r="O28" s="194">
        <v>8.2555467554136417</v>
      </c>
      <c r="P28" s="194">
        <v>8.1767097423641264</v>
      </c>
      <c r="Q28" s="194">
        <v>8.2764358490649634</v>
      </c>
      <c r="R28" s="194">
        <v>8.3190166115402757</v>
      </c>
      <c r="S28" s="194">
        <v>8.2823794711096461</v>
      </c>
      <c r="T28" s="194">
        <v>8.1989959987003633</v>
      </c>
      <c r="U28" s="194">
        <v>8.1976635537188436</v>
      </c>
      <c r="V28" s="194">
        <v>7.8898375053406333</v>
      </c>
      <c r="W28" s="194">
        <v>7.5820114569624257</v>
      </c>
      <c r="X28" s="194">
        <v>7.5504934160229054</v>
      </c>
      <c r="Y28" s="194">
        <v>7.5189753750833859</v>
      </c>
      <c r="Z28" s="194">
        <v>7.4645783992328374</v>
      </c>
      <c r="AA28" s="194">
        <v>7.9400441094798682</v>
      </c>
      <c r="AB28" s="194">
        <v>7.8941620117199216</v>
      </c>
      <c r="AC28" s="194">
        <v>7.7597335341293743</v>
      </c>
      <c r="AD28" s="194">
        <v>7.2667633631040411</v>
      </c>
      <c r="AE28" s="194">
        <v>6.9262375913971441</v>
      </c>
      <c r="AF28" s="194">
        <v>7.1473687706402664</v>
      </c>
      <c r="AG28" s="194">
        <v>7.3254148804267416</v>
      </c>
      <c r="AH28" s="194">
        <v>7.4436022994919213</v>
      </c>
      <c r="AI28" s="194">
        <v>7.4178338124847629</v>
      </c>
      <c r="AJ28" s="181">
        <v>17</v>
      </c>
    </row>
    <row r="29" spans="1:36" x14ac:dyDescent="0.25">
      <c r="A29" s="156" t="s">
        <v>36</v>
      </c>
      <c r="B29" s="193">
        <v>7.4933456416792596</v>
      </c>
      <c r="C29" s="193">
        <v>7.381266530405501</v>
      </c>
      <c r="D29" s="193">
        <v>7.1305903881086792</v>
      </c>
      <c r="E29" s="193">
        <v>7.0234071739305639</v>
      </c>
      <c r="F29" s="193">
        <v>6.6888479427437062</v>
      </c>
      <c r="G29" s="193">
        <v>6.5386353002872513</v>
      </c>
      <c r="H29" s="193">
        <v>6.3172691357831132</v>
      </c>
      <c r="I29" s="193">
        <v>6.4356691813920195</v>
      </c>
      <c r="J29" s="193">
        <v>6.6971836362234329</v>
      </c>
      <c r="K29" s="193">
        <v>6.4332606329027042</v>
      </c>
      <c r="L29" s="193">
        <v>6.5674793590701839</v>
      </c>
      <c r="M29" s="193">
        <v>6.5676989761239923</v>
      </c>
      <c r="N29" s="193">
        <v>6.494392120798576</v>
      </c>
      <c r="O29" s="193">
        <v>6.3453234312037132</v>
      </c>
      <c r="P29" s="193">
        <v>6.1367273765777233</v>
      </c>
      <c r="Q29" s="193">
        <v>6.0324904381125721</v>
      </c>
      <c r="R29" s="193">
        <v>6.7407999644484926</v>
      </c>
      <c r="S29" s="193">
        <v>7.1243193918304391</v>
      </c>
      <c r="T29" s="193">
        <v>7.1521875975394487</v>
      </c>
      <c r="U29" s="193">
        <v>7.1135731613562072</v>
      </c>
      <c r="V29" s="193">
        <v>6.9463596986879983</v>
      </c>
      <c r="W29" s="193">
        <v>6.7791462360197876</v>
      </c>
      <c r="X29" s="193">
        <v>6.8286499410332482</v>
      </c>
      <c r="Y29" s="193">
        <v>6.8781536460467088</v>
      </c>
      <c r="Z29" s="193">
        <v>7.0247091091868477</v>
      </c>
      <c r="AA29" s="193">
        <v>7.0423693049759004</v>
      </c>
      <c r="AB29" s="193">
        <v>7.0590010188035501</v>
      </c>
      <c r="AC29" s="193">
        <v>7.035189750481166</v>
      </c>
      <c r="AD29" s="193">
        <v>6.5424102030244855</v>
      </c>
      <c r="AE29" s="193">
        <v>6.0252398283271562</v>
      </c>
      <c r="AF29" s="193">
        <v>6.3717152555862002</v>
      </c>
      <c r="AG29" s="193">
        <v>6.7425459799893455</v>
      </c>
      <c r="AH29" s="193">
        <v>6.6409910915206796</v>
      </c>
      <c r="AI29" s="194">
        <v>6.6902080270887003</v>
      </c>
      <c r="AJ29" s="181">
        <v>30</v>
      </c>
    </row>
    <row r="30" spans="1:36" x14ac:dyDescent="0.25">
      <c r="A30" s="156" t="s">
        <v>37</v>
      </c>
      <c r="B30" s="193">
        <v>8.8484179326345913</v>
      </c>
      <c r="C30" s="193">
        <v>8.7607690127143627</v>
      </c>
      <c r="D30" s="193">
        <v>8.5962904007864065</v>
      </c>
      <c r="E30" s="193">
        <v>8.7934723918147935</v>
      </c>
      <c r="F30" s="193">
        <v>8.6708052264789348</v>
      </c>
      <c r="G30" s="193">
        <v>8.6165412374584367</v>
      </c>
      <c r="H30" s="193">
        <v>8.6860691784733408</v>
      </c>
      <c r="I30" s="193">
        <v>8.8312409677471688</v>
      </c>
      <c r="J30" s="193">
        <v>8.8026294211570484</v>
      </c>
      <c r="K30" s="193">
        <v>8.8088379242968227</v>
      </c>
      <c r="L30" s="193">
        <v>8.6881460539415105</v>
      </c>
      <c r="M30" s="193">
        <v>8.6421427532874482</v>
      </c>
      <c r="N30" s="193">
        <v>8.5435263036018796</v>
      </c>
      <c r="O30" s="193">
        <v>8.5498654885021832</v>
      </c>
      <c r="P30" s="193">
        <v>8.5929439267867931</v>
      </c>
      <c r="Q30" s="193">
        <v>8.6451611922957294</v>
      </c>
      <c r="R30" s="193">
        <v>8.4936573056971252</v>
      </c>
      <c r="S30" s="193">
        <v>8.7674462634623964</v>
      </c>
      <c r="T30" s="193">
        <v>8.7391522937333672</v>
      </c>
      <c r="U30" s="193">
        <v>8.7290141629478111</v>
      </c>
      <c r="V30" s="193">
        <v>8.5614104558157429</v>
      </c>
      <c r="W30" s="193">
        <v>8.3938067486836747</v>
      </c>
      <c r="X30" s="193">
        <v>8.3827063440591463</v>
      </c>
      <c r="Y30" s="193">
        <v>8.3716059394346178</v>
      </c>
      <c r="Z30" s="193">
        <v>8.3525519689857965</v>
      </c>
      <c r="AA30" s="193">
        <v>8.2080060567861253</v>
      </c>
      <c r="AB30" s="193">
        <v>8.2627757221740978</v>
      </c>
      <c r="AC30" s="193">
        <v>8.2774417576440928</v>
      </c>
      <c r="AD30" s="193">
        <v>7.9683621136201479</v>
      </c>
      <c r="AE30" s="193">
        <v>7.7297695912545352</v>
      </c>
      <c r="AF30" s="193">
        <v>8.0690652224206705</v>
      </c>
      <c r="AG30" s="193">
        <v>8.1620818267397652</v>
      </c>
      <c r="AH30" s="193">
        <v>8.1152890828768829</v>
      </c>
      <c r="AI30" s="194">
        <v>8.133801985740579</v>
      </c>
      <c r="AJ30" s="181">
        <v>4</v>
      </c>
    </row>
    <row r="31" spans="1:36" x14ac:dyDescent="0.25">
      <c r="A31" s="156" t="s">
        <v>38</v>
      </c>
      <c r="B31" s="193">
        <v>8.1955919930087173</v>
      </c>
      <c r="C31" s="193">
        <v>8.0531921536306985</v>
      </c>
      <c r="D31" s="193">
        <v>7.8246068488519889</v>
      </c>
      <c r="E31" s="193">
        <v>8.3129122082417055</v>
      </c>
      <c r="F31" s="193">
        <v>8.2903973368568149</v>
      </c>
      <c r="G31" s="193">
        <v>8.014009415918828</v>
      </c>
      <c r="H31" s="193">
        <v>8.1789476263755656</v>
      </c>
      <c r="I31" s="193">
        <v>8.2814933852465504</v>
      </c>
      <c r="J31" s="193">
        <v>8.3420611694238591</v>
      </c>
      <c r="K31" s="193">
        <v>8.2150837935452241</v>
      </c>
      <c r="L31" s="193">
        <v>7.433211303454943</v>
      </c>
      <c r="M31" s="193">
        <v>7.5231220759280477</v>
      </c>
      <c r="N31" s="193">
        <v>7.6219457345159372</v>
      </c>
      <c r="O31" s="193">
        <v>8.0468905704913443</v>
      </c>
      <c r="P31" s="193">
        <v>8.0732238654382211</v>
      </c>
      <c r="Q31" s="193">
        <v>8.3512430001618156</v>
      </c>
      <c r="R31" s="193">
        <v>8.4971700361853504</v>
      </c>
      <c r="S31" s="193">
        <v>8.8029663263609503</v>
      </c>
      <c r="T31" s="193">
        <v>8.7240609604406458</v>
      </c>
      <c r="U31" s="193">
        <v>9.0746834456423553</v>
      </c>
      <c r="V31" s="193">
        <v>8.788435805127266</v>
      </c>
      <c r="W31" s="193">
        <v>8.5021881646121766</v>
      </c>
      <c r="X31" s="193">
        <v>8.6039542932775266</v>
      </c>
      <c r="Y31" s="193">
        <v>8.7057204219428765</v>
      </c>
      <c r="Z31" s="193">
        <v>8.778443930182128</v>
      </c>
      <c r="AA31" s="193">
        <v>8.7034944149340348</v>
      </c>
      <c r="AB31" s="193">
        <v>8.5969520610605663</v>
      </c>
      <c r="AC31" s="193">
        <v>8.3187512727915784</v>
      </c>
      <c r="AD31" s="193">
        <v>7.444945052673833</v>
      </c>
      <c r="AE31" s="193">
        <v>6.5145822791271142</v>
      </c>
      <c r="AF31" s="193">
        <v>6.7561794770634132</v>
      </c>
      <c r="AG31" s="193">
        <v>7.190757089409459</v>
      </c>
      <c r="AH31" s="193">
        <v>7.2360383580977556</v>
      </c>
      <c r="AI31" s="194">
        <v>7.3295099919079592</v>
      </c>
      <c r="AJ31" s="181">
        <v>18</v>
      </c>
    </row>
    <row r="32" spans="1:36" x14ac:dyDescent="0.25">
      <c r="A32" s="156" t="s">
        <v>39</v>
      </c>
      <c r="B32" s="193">
        <v>8.7867299696783405</v>
      </c>
      <c r="C32" s="193">
        <v>8.9252423716528</v>
      </c>
      <c r="D32" s="193">
        <v>8.9309336337746306</v>
      </c>
      <c r="E32" s="193">
        <v>9.3003507930180813</v>
      </c>
      <c r="F32" s="193">
        <v>9.4935451687475574</v>
      </c>
      <c r="G32" s="193">
        <v>9.4983276006864727</v>
      </c>
      <c r="H32" s="193">
        <v>9.5769247087318128</v>
      </c>
      <c r="I32" s="193">
        <v>9.5940408852988739</v>
      </c>
      <c r="J32" s="193">
        <v>9.3414107722254922</v>
      </c>
      <c r="K32" s="193">
        <v>9.0005527935308773</v>
      </c>
      <c r="L32" s="193">
        <v>8.6487948571435656</v>
      </c>
      <c r="M32" s="193">
        <v>7.7074536076995388</v>
      </c>
      <c r="N32" s="193">
        <v>8.2012407256152056</v>
      </c>
      <c r="O32" s="193">
        <v>8.0884304974176402</v>
      </c>
      <c r="P32" s="193">
        <v>8.3222853934875562</v>
      </c>
      <c r="Q32" s="193">
        <v>8.4641664930588725</v>
      </c>
      <c r="R32" s="193">
        <v>8.6769457022837884</v>
      </c>
      <c r="S32" s="193">
        <v>8.8624800569055981</v>
      </c>
      <c r="T32" s="193">
        <v>8.9073215760644917</v>
      </c>
      <c r="U32" s="193">
        <v>9.0856165729260301</v>
      </c>
      <c r="V32" s="193">
        <v>8.9227597228417981</v>
      </c>
      <c r="W32" s="193">
        <v>8.7599028727575643</v>
      </c>
      <c r="X32" s="193">
        <v>8.7065222305559473</v>
      </c>
      <c r="Y32" s="193">
        <v>8.6531415883543303</v>
      </c>
      <c r="Z32" s="193">
        <v>8.626901510016074</v>
      </c>
      <c r="AA32" s="193">
        <v>8.7631872425874864</v>
      </c>
      <c r="AB32" s="193">
        <v>8.6864191147987295</v>
      </c>
      <c r="AC32" s="193">
        <v>8.5414163500569753</v>
      </c>
      <c r="AD32" s="193">
        <v>8.0893768002890045</v>
      </c>
      <c r="AE32" s="193">
        <v>7.7228107799186914</v>
      </c>
      <c r="AF32" s="193">
        <v>8.0042994314046947</v>
      </c>
      <c r="AG32" s="193">
        <v>8.3420849125866443</v>
      </c>
      <c r="AH32" s="193">
        <v>8.4039914076845363</v>
      </c>
      <c r="AI32" s="194">
        <v>8.4685636518877985</v>
      </c>
      <c r="AJ32" s="181">
        <v>1</v>
      </c>
    </row>
    <row r="33" spans="1:36" x14ac:dyDescent="0.25">
      <c r="A33" s="157" t="s">
        <v>40</v>
      </c>
      <c r="B33" s="195">
        <v>7.1444736364174259</v>
      </c>
      <c r="C33" s="195">
        <v>7.3259491468644704</v>
      </c>
      <c r="D33" s="195">
        <v>7.5619631876384048</v>
      </c>
      <c r="E33" s="195">
        <v>7.903829194783957</v>
      </c>
      <c r="F33" s="195">
        <v>7.9158797842506141</v>
      </c>
      <c r="G33" s="195">
        <v>7.9569433946637247</v>
      </c>
      <c r="H33" s="195">
        <v>8.0040471275253839</v>
      </c>
      <c r="I33" s="195">
        <v>8.1263450318247923</v>
      </c>
      <c r="J33" s="195">
        <v>8.1368920551178103</v>
      </c>
      <c r="K33" s="195">
        <v>8.0468922796204954</v>
      </c>
      <c r="L33" s="195">
        <v>7.7102919235544123</v>
      </c>
      <c r="M33" s="195">
        <v>7.1522331733705364</v>
      </c>
      <c r="N33" s="195">
        <v>7.1858894524570687</v>
      </c>
      <c r="O33" s="195">
        <v>7.2473485515258247</v>
      </c>
      <c r="P33" s="195">
        <v>7.0080802141315557</v>
      </c>
      <c r="Q33" s="195">
        <v>7.2021975181191609</v>
      </c>
      <c r="R33" s="195">
        <v>7.6660197651711215</v>
      </c>
      <c r="S33" s="195">
        <v>7.9201091138374045</v>
      </c>
      <c r="T33" s="195">
        <v>8.0291421257580016</v>
      </c>
      <c r="U33" s="195">
        <v>8.187737629847792</v>
      </c>
      <c r="V33" s="195">
        <v>8.007171762519171</v>
      </c>
      <c r="W33" s="195">
        <v>7.8266058951905499</v>
      </c>
      <c r="X33" s="195">
        <v>7.671471706452734</v>
      </c>
      <c r="Y33" s="195">
        <v>7.5163375177149163</v>
      </c>
      <c r="Z33" s="195">
        <v>7.4926453405402258</v>
      </c>
      <c r="AA33" s="195">
        <v>7.3931510659575883</v>
      </c>
      <c r="AB33" s="195">
        <v>7.3344741709854864</v>
      </c>
      <c r="AC33" s="195">
        <v>7.3802233638157988</v>
      </c>
      <c r="AD33" s="195">
        <v>6.6710791355100243</v>
      </c>
      <c r="AE33" s="195">
        <v>5.895874526360263</v>
      </c>
      <c r="AF33" s="195">
        <v>6.1801637213332112</v>
      </c>
      <c r="AG33" s="195">
        <v>6.3945181089353866</v>
      </c>
      <c r="AH33" s="195">
        <v>6.524842946790959</v>
      </c>
      <c r="AI33" s="195">
        <v>6.7599607859850552</v>
      </c>
      <c r="AJ33" s="182">
        <v>22</v>
      </c>
    </row>
    <row r="34" spans="1:36" x14ac:dyDescent="0.25">
      <c r="A34" s="156" t="s">
        <v>41</v>
      </c>
      <c r="B34" s="193">
        <v>7.7372584466529881</v>
      </c>
      <c r="C34" s="193">
        <v>7.5253734886284258</v>
      </c>
      <c r="D34" s="193">
        <v>7.5366525405253313</v>
      </c>
      <c r="E34" s="193">
        <v>7.7511527157861737</v>
      </c>
      <c r="F34" s="193">
        <v>7.7311982226300389</v>
      </c>
      <c r="G34" s="193">
        <v>7.6032946043172203</v>
      </c>
      <c r="H34" s="193">
        <v>7.5686473476502369</v>
      </c>
      <c r="I34" s="193">
        <v>7.4127464967676318</v>
      </c>
      <c r="J34" s="193">
        <v>7.2778686199324616</v>
      </c>
      <c r="K34" s="193">
        <v>7.468524638194121</v>
      </c>
      <c r="L34" s="193">
        <v>7.0626738520351582</v>
      </c>
      <c r="M34" s="193">
        <v>6.5539697841552629</v>
      </c>
      <c r="N34" s="193">
        <v>6.5177699629808714</v>
      </c>
      <c r="O34" s="193">
        <v>6.2730866535807843</v>
      </c>
      <c r="P34" s="193">
        <v>6.154124500677157</v>
      </c>
      <c r="Q34" s="193">
        <v>6.3023722286031711</v>
      </c>
      <c r="R34" s="193">
        <v>6.2770639701266342</v>
      </c>
      <c r="S34" s="193">
        <v>6.3224480078446605</v>
      </c>
      <c r="T34" s="193">
        <v>6.2331043033437359</v>
      </c>
      <c r="U34" s="193">
        <v>6.2944485480000347</v>
      </c>
      <c r="V34" s="193">
        <v>6.0982800551097789</v>
      </c>
      <c r="W34" s="193">
        <v>5.9021115622195213</v>
      </c>
      <c r="X34" s="193">
        <v>5.7250387165002854</v>
      </c>
      <c r="Y34" s="193">
        <v>5.547965870781046</v>
      </c>
      <c r="Z34" s="193">
        <v>6.4001174905564113</v>
      </c>
      <c r="AA34" s="193">
        <v>6.253677849972493</v>
      </c>
      <c r="AB34" s="193">
        <v>6.1621176376020088</v>
      </c>
      <c r="AC34" s="193">
        <v>6.1990645370707194</v>
      </c>
      <c r="AD34" s="193">
        <v>5.5662418954598332</v>
      </c>
      <c r="AE34" s="193">
        <v>5.0054658827810439</v>
      </c>
      <c r="AF34" s="193">
        <v>5.1340293482596708</v>
      </c>
      <c r="AG34" s="193">
        <v>5.5965837404609298</v>
      </c>
      <c r="AH34" s="193">
        <v>5.5110637270769294</v>
      </c>
      <c r="AI34" s="194">
        <v>5.6605971645486761</v>
      </c>
      <c r="AJ34" s="181">
        <v>46</v>
      </c>
    </row>
    <row r="35" spans="1:36" x14ac:dyDescent="0.25">
      <c r="A35" s="156" t="s">
        <v>42</v>
      </c>
      <c r="B35" s="193">
        <v>5.2192130894015998</v>
      </c>
      <c r="C35" s="193">
        <v>5.3633485246388615</v>
      </c>
      <c r="D35" s="193">
        <v>5.3332563384085336</v>
      </c>
      <c r="E35" s="193">
        <v>5.4941942566265709</v>
      </c>
      <c r="F35" s="193">
        <v>5.3622496824553911</v>
      </c>
      <c r="G35" s="193">
        <v>5.5529650054379545</v>
      </c>
      <c r="H35" s="193">
        <v>5.497934544624826</v>
      </c>
      <c r="I35" s="193">
        <v>5.9544153310450634</v>
      </c>
      <c r="J35" s="193">
        <v>6.1159702743906221</v>
      </c>
      <c r="K35" s="193">
        <v>6.0259127721030028</v>
      </c>
      <c r="L35" s="193">
        <v>5.3134610105083162</v>
      </c>
      <c r="M35" s="193">
        <v>4.8164065014289674</v>
      </c>
      <c r="N35" s="193">
        <v>4.5481217603097077</v>
      </c>
      <c r="O35" s="193">
        <v>4.5780734111613377</v>
      </c>
      <c r="P35" s="193">
        <v>4.5498578517512867</v>
      </c>
      <c r="Q35" s="193">
        <v>4.948299930313115</v>
      </c>
      <c r="R35" s="193">
        <v>5.378362016218559</v>
      </c>
      <c r="S35" s="193">
        <v>5.7700859636476558</v>
      </c>
      <c r="T35" s="193">
        <v>6.1099130687617</v>
      </c>
      <c r="U35" s="193">
        <v>6.2344524293596768</v>
      </c>
      <c r="V35" s="193">
        <v>6.0257948044943115</v>
      </c>
      <c r="W35" s="193">
        <v>5.8171371796289471</v>
      </c>
      <c r="X35" s="193">
        <v>5.6873142827248806</v>
      </c>
      <c r="Y35" s="193">
        <v>5.557491385820815</v>
      </c>
      <c r="Z35" s="193">
        <v>5.639438580203211</v>
      </c>
      <c r="AA35" s="193">
        <v>5.9320504838900119</v>
      </c>
      <c r="AB35" s="193">
        <v>6.1873971836678132</v>
      </c>
      <c r="AC35" s="193">
        <v>6.0204439960302869</v>
      </c>
      <c r="AD35" s="193">
        <v>5.5497698845790824</v>
      </c>
      <c r="AE35" s="193">
        <v>5.0848474674908273</v>
      </c>
      <c r="AF35" s="193">
        <v>5.3128699449380754</v>
      </c>
      <c r="AG35" s="193">
        <v>5.4789046263808183</v>
      </c>
      <c r="AH35" s="193">
        <v>5.3484836034096768</v>
      </c>
      <c r="AI35" s="194">
        <v>5.9996234612812813</v>
      </c>
      <c r="AJ35" s="181">
        <v>43</v>
      </c>
    </row>
    <row r="36" spans="1:36" x14ac:dyDescent="0.25">
      <c r="A36" s="156" t="s">
        <v>43</v>
      </c>
      <c r="B36" s="193">
        <v>8.019182681731424</v>
      </c>
      <c r="C36" s="193">
        <v>8.0713841021404349</v>
      </c>
      <c r="D36" s="193">
        <v>8.1498740390112783</v>
      </c>
      <c r="E36" s="193">
        <v>8.5349047987602873</v>
      </c>
      <c r="F36" s="193">
        <v>8.5911314680778705</v>
      </c>
      <c r="G36" s="193">
        <v>8.3771938876402121</v>
      </c>
      <c r="H36" s="193">
        <v>8.3699150206503603</v>
      </c>
      <c r="I36" s="193">
        <v>8.4337898578392601</v>
      </c>
      <c r="J36" s="193">
        <v>8.3662987103877331</v>
      </c>
      <c r="K36" s="193">
        <v>8.1901119896174261</v>
      </c>
      <c r="L36" s="193">
        <v>7.809173098656049</v>
      </c>
      <c r="M36" s="193">
        <v>7.7167315521586062</v>
      </c>
      <c r="N36" s="193">
        <v>7.581623428270869</v>
      </c>
      <c r="O36" s="193">
        <v>7.6036588648421235</v>
      </c>
      <c r="P36" s="193">
        <v>7.4988932368718579</v>
      </c>
      <c r="Q36" s="193">
        <v>7.6610853632549079</v>
      </c>
      <c r="R36" s="193">
        <v>7.7638000861704306</v>
      </c>
      <c r="S36" s="193">
        <v>7.8678888518966694</v>
      </c>
      <c r="T36" s="193">
        <v>7.7225484452937243</v>
      </c>
      <c r="U36" s="193">
        <v>7.6663341389101092</v>
      </c>
      <c r="V36" s="193">
        <v>7.4507609929262815</v>
      </c>
      <c r="W36" s="193">
        <v>7.2351878469424529</v>
      </c>
      <c r="X36" s="193">
        <v>7.0164262221039557</v>
      </c>
      <c r="Y36" s="193">
        <v>6.7976645972654568</v>
      </c>
      <c r="Z36" s="193">
        <v>7.7304713071764937</v>
      </c>
      <c r="AA36" s="193">
        <v>7.8904998725091602</v>
      </c>
      <c r="AB36" s="193">
        <v>7.9236962964972166</v>
      </c>
      <c r="AC36" s="193">
        <v>7.7529012661489487</v>
      </c>
      <c r="AD36" s="193">
        <v>7.1645256727860867</v>
      </c>
      <c r="AE36" s="193">
        <v>6.5703716901412177</v>
      </c>
      <c r="AF36" s="193">
        <v>6.725296688351631</v>
      </c>
      <c r="AG36" s="193">
        <v>7.0800944321140307</v>
      </c>
      <c r="AH36" s="193">
        <v>6.9229739303277062</v>
      </c>
      <c r="AI36" s="194">
        <v>7.4869501659287572</v>
      </c>
      <c r="AJ36" s="181">
        <v>14</v>
      </c>
    </row>
    <row r="37" spans="1:36" x14ac:dyDescent="0.25">
      <c r="A37" s="158" t="s">
        <v>44</v>
      </c>
      <c r="B37" s="194">
        <v>7.9290267226480138</v>
      </c>
      <c r="C37" s="194">
        <v>7.9674935414896479</v>
      </c>
      <c r="D37" s="194">
        <v>7.7377228937334976</v>
      </c>
      <c r="E37" s="194">
        <v>7.7745782872959994</v>
      </c>
      <c r="F37" s="194">
        <v>7.6181720051774731</v>
      </c>
      <c r="G37" s="194">
        <v>7.4852935301167394</v>
      </c>
      <c r="H37" s="194">
        <v>7.422238353394321</v>
      </c>
      <c r="I37" s="194">
        <v>7.0842134925106039</v>
      </c>
      <c r="J37" s="194">
        <v>7.2147793067303212</v>
      </c>
      <c r="K37" s="194">
        <v>7.1984777245527845</v>
      </c>
      <c r="L37" s="194">
        <v>7.3484473864081119</v>
      </c>
      <c r="M37" s="194">
        <v>7.1346202654348749</v>
      </c>
      <c r="N37" s="194">
        <v>6.6716030570913967</v>
      </c>
      <c r="O37" s="194">
        <v>7.2620437888652125</v>
      </c>
      <c r="P37" s="194">
        <v>7.2778399559796965</v>
      </c>
      <c r="Q37" s="194">
        <v>7.516442735393202</v>
      </c>
      <c r="R37" s="194">
        <v>6.9876139734563365</v>
      </c>
      <c r="S37" s="194">
        <v>7.4232476053692436</v>
      </c>
      <c r="T37" s="194">
        <v>7.314144263015308</v>
      </c>
      <c r="U37" s="194">
        <v>7.3620423619149697</v>
      </c>
      <c r="V37" s="194">
        <v>7.4721678255571433</v>
      </c>
      <c r="W37" s="194">
        <v>7.582293289199316</v>
      </c>
      <c r="X37" s="194">
        <v>7.4713765481573375</v>
      </c>
      <c r="Y37" s="194">
        <v>7.3604598071153582</v>
      </c>
      <c r="Z37" s="194">
        <v>7.3540521323540702</v>
      </c>
      <c r="AA37" s="194">
        <v>7.6549622860346629</v>
      </c>
      <c r="AB37" s="194">
        <v>7.5798201585941092</v>
      </c>
      <c r="AC37" s="194">
        <v>7.2479185063989986</v>
      </c>
      <c r="AD37" s="194">
        <v>6.7428329941478511</v>
      </c>
      <c r="AE37" s="194">
        <v>6.7378010853378454</v>
      </c>
      <c r="AF37" s="194">
        <v>6.9779998574627848</v>
      </c>
      <c r="AG37" s="194">
        <v>7.573178421853247</v>
      </c>
      <c r="AH37" s="194">
        <v>7.300029865990747</v>
      </c>
      <c r="AI37" s="194">
        <v>7.2360693065721042</v>
      </c>
      <c r="AJ37" s="181">
        <v>20</v>
      </c>
    </row>
    <row r="38" spans="1:36" x14ac:dyDescent="0.25">
      <c r="A38" s="156" t="s">
        <v>45</v>
      </c>
      <c r="B38" s="193">
        <v>6.3944515237942836</v>
      </c>
      <c r="C38" s="193">
        <v>6.4759334742699144</v>
      </c>
      <c r="D38" s="193">
        <v>6.1385103131779992</v>
      </c>
      <c r="E38" s="193">
        <v>6.6716844569354334</v>
      </c>
      <c r="F38" s="193">
        <v>6.5516422898654518</v>
      </c>
      <c r="G38" s="193">
        <v>6.4891983222899761</v>
      </c>
      <c r="H38" s="193">
        <v>6.4475154586299963</v>
      </c>
      <c r="I38" s="193">
        <v>6.6599534425381632</v>
      </c>
      <c r="J38" s="193">
        <v>6.7469624838632605</v>
      </c>
      <c r="K38" s="193">
        <v>6.3710003337944237</v>
      </c>
      <c r="L38" s="193">
        <v>5.9454197624790242</v>
      </c>
      <c r="M38" s="193">
        <v>5.6719324729314016</v>
      </c>
      <c r="N38" s="193">
        <v>5.620248373673828</v>
      </c>
      <c r="O38" s="193">
        <v>5.7371563138880175</v>
      </c>
      <c r="P38" s="193">
        <v>5.8432547769411256</v>
      </c>
      <c r="Q38" s="193">
        <v>6.1485719559546768</v>
      </c>
      <c r="R38" s="193">
        <v>6.5101211520509308</v>
      </c>
      <c r="S38" s="193">
        <v>6.6484925776135313</v>
      </c>
      <c r="T38" s="193">
        <v>6.6648554600219514</v>
      </c>
      <c r="U38" s="193">
        <v>6.6025960240628976</v>
      </c>
      <c r="V38" s="193">
        <v>6.1618213475888757</v>
      </c>
      <c r="W38" s="193">
        <v>5.7210466711148547</v>
      </c>
      <c r="X38" s="193">
        <v>5.639836736990663</v>
      </c>
      <c r="Y38" s="193">
        <v>5.5586268028664714</v>
      </c>
      <c r="Z38" s="193">
        <v>5.7933589076481633</v>
      </c>
      <c r="AA38" s="193">
        <v>5.6838157868478065</v>
      </c>
      <c r="AB38" s="193">
        <v>5.7932422341861018</v>
      </c>
      <c r="AC38" s="193">
        <v>5.5074767784490612</v>
      </c>
      <c r="AD38" s="193">
        <v>4.9082899811864351</v>
      </c>
      <c r="AE38" s="193">
        <v>4.3516054920852136</v>
      </c>
      <c r="AF38" s="193">
        <v>4.7808628731538505</v>
      </c>
      <c r="AG38" s="193">
        <v>5.4151899209981833</v>
      </c>
      <c r="AH38" s="193">
        <v>5.5396540743266058</v>
      </c>
      <c r="AI38" s="194">
        <v>5.4824029047312557</v>
      </c>
      <c r="AJ38" s="181">
        <v>49</v>
      </c>
    </row>
    <row r="39" spans="1:36" x14ac:dyDescent="0.25">
      <c r="A39" s="156" t="s">
        <v>46</v>
      </c>
      <c r="B39" s="193">
        <v>8.2183194309096432</v>
      </c>
      <c r="C39" s="193">
        <v>8.3188640313141438</v>
      </c>
      <c r="D39" s="193">
        <v>7.9870074961884123</v>
      </c>
      <c r="E39" s="193">
        <v>8.3264925020790486</v>
      </c>
      <c r="F39" s="193">
        <v>8.2822409281386076</v>
      </c>
      <c r="G39" s="193">
        <v>7.9546782404040046</v>
      </c>
      <c r="H39" s="193">
        <v>7.6497067515173747</v>
      </c>
      <c r="I39" s="193">
        <v>7.7122132007005346</v>
      </c>
      <c r="J39" s="193">
        <v>7.727561272859421</v>
      </c>
      <c r="K39" s="193">
        <v>7.7228765702352336</v>
      </c>
      <c r="L39" s="193">
        <v>7.5890721971187682</v>
      </c>
      <c r="M39" s="193">
        <v>7.2965384812056406</v>
      </c>
      <c r="N39" s="193">
        <v>7.2078091263034034</v>
      </c>
      <c r="O39" s="193">
        <v>7.2852691982837809</v>
      </c>
      <c r="P39" s="193">
        <v>7.229481127964152</v>
      </c>
      <c r="Q39" s="193">
        <v>7.5613208151137572</v>
      </c>
      <c r="R39" s="193">
        <v>7.7804843192989281</v>
      </c>
      <c r="S39" s="193">
        <v>7.9936631574421257</v>
      </c>
      <c r="T39" s="193">
        <v>7.9406876935843691</v>
      </c>
      <c r="U39" s="193">
        <v>8.2335822510309047</v>
      </c>
      <c r="V39" s="193">
        <v>7.9194252227182806</v>
      </c>
      <c r="W39" s="193">
        <v>7.6052681944056566</v>
      </c>
      <c r="X39" s="193">
        <v>7.6428070647230584</v>
      </c>
      <c r="Y39" s="193">
        <v>7.680345935040461</v>
      </c>
      <c r="Z39" s="193">
        <v>7.8345870328411271</v>
      </c>
      <c r="AA39" s="193">
        <v>7.9238662218082228</v>
      </c>
      <c r="AB39" s="193">
        <v>7.786132862691133</v>
      </c>
      <c r="AC39" s="193">
        <v>7.9216367409503121</v>
      </c>
      <c r="AD39" s="193">
        <v>7.2311406333334949</v>
      </c>
      <c r="AE39" s="193">
        <v>6.9986202020358377</v>
      </c>
      <c r="AF39" s="193">
        <v>7.4296563574976444</v>
      </c>
      <c r="AG39" s="193">
        <v>7.6581082145637493</v>
      </c>
      <c r="AH39" s="193">
        <v>7.6899877102708247</v>
      </c>
      <c r="AI39" s="194">
        <v>7.7390428267365055</v>
      </c>
      <c r="AJ39" s="181">
        <v>7</v>
      </c>
    </row>
    <row r="40" spans="1:36" x14ac:dyDescent="0.25">
      <c r="A40" s="156" t="s">
        <v>47</v>
      </c>
      <c r="B40" s="193">
        <v>6.6321578210871932</v>
      </c>
      <c r="C40" s="193">
        <v>6.611321596556345</v>
      </c>
      <c r="D40" s="193">
        <v>6.7574118686569493</v>
      </c>
      <c r="E40" s="193">
        <v>7.1519361247940942</v>
      </c>
      <c r="F40" s="193">
        <v>7.0454044514482215</v>
      </c>
      <c r="G40" s="193">
        <v>7.2455851421077142</v>
      </c>
      <c r="H40" s="193">
        <v>7.3290871611729616</v>
      </c>
      <c r="I40" s="193">
        <v>7.4784541655317254</v>
      </c>
      <c r="J40" s="193">
        <v>7.5664173801906154</v>
      </c>
      <c r="K40" s="193">
        <v>7.5662030558742606</v>
      </c>
      <c r="L40" s="193">
        <v>7.1041602339258629</v>
      </c>
      <c r="M40" s="193">
        <v>6.8690003615020565</v>
      </c>
      <c r="N40" s="193">
        <v>6.5478001285371574</v>
      </c>
      <c r="O40" s="193">
        <v>6.8551451575983871</v>
      </c>
      <c r="P40" s="193">
        <v>6.6609819637882124</v>
      </c>
      <c r="Q40" s="193">
        <v>6.3264321404034112</v>
      </c>
      <c r="R40" s="193">
        <v>6.2597557377790922</v>
      </c>
      <c r="S40" s="193">
        <v>6.4357768081881188</v>
      </c>
      <c r="T40" s="193">
        <v>6.5574452163574035</v>
      </c>
      <c r="U40" s="193">
        <v>6.4742702287851488</v>
      </c>
      <c r="V40" s="193">
        <v>6.1871667536193229</v>
      </c>
      <c r="W40" s="193">
        <v>5.9000632784534943</v>
      </c>
      <c r="X40" s="193">
        <v>5.8441996537017333</v>
      </c>
      <c r="Y40" s="193">
        <v>5.7883360289499732</v>
      </c>
      <c r="Z40" s="193">
        <v>6.1878396749986893</v>
      </c>
      <c r="AA40" s="193">
        <v>6.5193899319762068</v>
      </c>
      <c r="AB40" s="193">
        <v>6.4536239590466282</v>
      </c>
      <c r="AC40" s="193">
        <v>6.4389306815678209</v>
      </c>
      <c r="AD40" s="193">
        <v>5.5422044904637273</v>
      </c>
      <c r="AE40" s="193">
        <v>4.633032182782145</v>
      </c>
      <c r="AF40" s="193">
        <v>5.0337084553492843</v>
      </c>
      <c r="AG40" s="193">
        <v>5.534003656324475</v>
      </c>
      <c r="AH40" s="193">
        <v>5.6192055952441109</v>
      </c>
      <c r="AI40" s="194">
        <v>5.6559333911716081</v>
      </c>
      <c r="AJ40" s="181">
        <v>46</v>
      </c>
    </row>
    <row r="41" spans="1:36" x14ac:dyDescent="0.25">
      <c r="A41" s="158" t="s">
        <v>48</v>
      </c>
      <c r="B41" s="194">
        <v>5.7696815679081368</v>
      </c>
      <c r="C41" s="194">
        <v>5.9261042271018747</v>
      </c>
      <c r="D41" s="194">
        <v>5.6749853243325203</v>
      </c>
      <c r="E41" s="194">
        <v>6.6123830411665105</v>
      </c>
      <c r="F41" s="194">
        <v>6.6551771377750937</v>
      </c>
      <c r="G41" s="194">
        <v>6.7320030693463515</v>
      </c>
      <c r="H41" s="194">
        <v>6.8608081299587527</v>
      </c>
      <c r="I41" s="194">
        <v>7.1722597686338405</v>
      </c>
      <c r="J41" s="194">
        <v>7.3020233840456639</v>
      </c>
      <c r="K41" s="194">
        <v>7.2155643311988769</v>
      </c>
      <c r="L41" s="194">
        <v>6.9759169495156454</v>
      </c>
      <c r="M41" s="194">
        <v>6.7829304264169608</v>
      </c>
      <c r="N41" s="194">
        <v>6.4667635445508838</v>
      </c>
      <c r="O41" s="194">
        <v>6.6643627041443274</v>
      </c>
      <c r="P41" s="194">
        <v>6.5955095748919348</v>
      </c>
      <c r="Q41" s="194">
        <v>6.9926248884496118</v>
      </c>
      <c r="R41" s="194">
        <v>7.207016171378605</v>
      </c>
      <c r="S41" s="194">
        <v>7.4286803279516862</v>
      </c>
      <c r="T41" s="194">
        <v>7.4567791740696139</v>
      </c>
      <c r="U41" s="194">
        <v>7.6152267223506405</v>
      </c>
      <c r="V41" s="194">
        <v>7.4033346173502634</v>
      </c>
      <c r="W41" s="194">
        <v>7.1914425123498873</v>
      </c>
      <c r="X41" s="194">
        <v>7.0777304779982799</v>
      </c>
      <c r="Y41" s="194">
        <v>6.9640184436466726</v>
      </c>
      <c r="Z41" s="194">
        <v>6.9099404445940635</v>
      </c>
      <c r="AA41" s="194">
        <v>7.0103821767183403</v>
      </c>
      <c r="AB41" s="194">
        <v>7.1017949574282779</v>
      </c>
      <c r="AC41" s="194">
        <v>6.9605394476057496</v>
      </c>
      <c r="AD41" s="194">
        <v>6.3971886787654126</v>
      </c>
      <c r="AE41" s="194">
        <v>5.874209630488191</v>
      </c>
      <c r="AF41" s="194">
        <v>6.0251926413923398</v>
      </c>
      <c r="AG41" s="194">
        <v>6.4604380361594318</v>
      </c>
      <c r="AH41" s="194">
        <v>6.6064170196229854</v>
      </c>
      <c r="AI41" s="194">
        <v>6.7450609777878681</v>
      </c>
      <c r="AJ41" s="181">
        <v>30</v>
      </c>
    </row>
    <row r="42" spans="1:36" x14ac:dyDescent="0.25">
      <c r="A42" s="156" t="s">
        <v>49</v>
      </c>
      <c r="B42" s="193">
        <v>5.9231124013864447</v>
      </c>
      <c r="C42" s="193">
        <v>5.7337020216912018</v>
      </c>
      <c r="D42" s="193">
        <v>5.9711418767888098</v>
      </c>
      <c r="E42" s="193">
        <v>6.6044574199744943</v>
      </c>
      <c r="F42" s="193">
        <v>6.7215517313202229</v>
      </c>
      <c r="G42" s="193">
        <v>6.7600745821445143</v>
      </c>
      <c r="H42" s="193">
        <v>6.8002873824028844</v>
      </c>
      <c r="I42" s="193">
        <v>7.0010363414094128</v>
      </c>
      <c r="J42" s="193">
        <v>7.0236151003861593</v>
      </c>
      <c r="K42" s="193">
        <v>6.5769615850900571</v>
      </c>
      <c r="L42" s="193">
        <v>5.5568665794286121</v>
      </c>
      <c r="M42" s="193">
        <v>4.7337815418803357</v>
      </c>
      <c r="N42" s="193">
        <v>5.123084992564606</v>
      </c>
      <c r="O42" s="193">
        <v>5.2088274677791055</v>
      </c>
      <c r="P42" s="193">
        <v>5.322947878022906</v>
      </c>
      <c r="Q42" s="193">
        <v>5.7152351035174194</v>
      </c>
      <c r="R42" s="193">
        <v>6.0334749990950991</v>
      </c>
      <c r="S42" s="193">
        <v>6.5128878344731831</v>
      </c>
      <c r="T42" s="193">
        <v>6.2870339224300045</v>
      </c>
      <c r="U42" s="193">
        <v>6.3679950178501246</v>
      </c>
      <c r="V42" s="193">
        <v>6.1011735941243712</v>
      </c>
      <c r="W42" s="193">
        <v>5.834352170398617</v>
      </c>
      <c r="X42" s="193">
        <v>5.8109117716254675</v>
      </c>
      <c r="Y42" s="193">
        <v>5.7874713728523197</v>
      </c>
      <c r="Z42" s="193">
        <v>5.7786285927953385</v>
      </c>
      <c r="AA42" s="193">
        <v>6.4399203819151518</v>
      </c>
      <c r="AB42" s="193">
        <v>6.4233776866785766</v>
      </c>
      <c r="AC42" s="193">
        <v>6.2513461076332488</v>
      </c>
      <c r="AD42" s="193">
        <v>5.8350366705030892</v>
      </c>
      <c r="AE42" s="193">
        <v>5.3880879602912612</v>
      </c>
      <c r="AF42" s="193">
        <v>5.6323811203163565</v>
      </c>
      <c r="AG42" s="193">
        <v>5.8116001473658798</v>
      </c>
      <c r="AH42" s="193">
        <v>6.0239112007224129</v>
      </c>
      <c r="AI42" s="194">
        <v>6.3251894967730324</v>
      </c>
      <c r="AJ42" s="181">
        <v>37</v>
      </c>
    </row>
    <row r="43" spans="1:36" x14ac:dyDescent="0.25">
      <c r="A43" s="157" t="s">
        <v>50</v>
      </c>
      <c r="B43" s="195">
        <v>8.0656818025285801</v>
      </c>
      <c r="C43" s="195">
        <v>7.9511899823183088</v>
      </c>
      <c r="D43" s="195">
        <v>8.1772192765750642</v>
      </c>
      <c r="E43" s="195">
        <v>8.6274395387889502</v>
      </c>
      <c r="F43" s="195">
        <v>8.406326621774733</v>
      </c>
      <c r="G43" s="195">
        <v>8.3471933760615364</v>
      </c>
      <c r="H43" s="195">
        <v>8.3649191688308289</v>
      </c>
      <c r="I43" s="195">
        <v>8.4556577958957337</v>
      </c>
      <c r="J43" s="195">
        <v>8.4136715906172928</v>
      </c>
      <c r="K43" s="195">
        <v>8.1723554541909049</v>
      </c>
      <c r="L43" s="195">
        <v>7.8176335523501406</v>
      </c>
      <c r="M43" s="195">
        <v>7.5682701667993655</v>
      </c>
      <c r="N43" s="195">
        <v>7.5080231000552944</v>
      </c>
      <c r="O43" s="195">
        <v>7.394817726945127</v>
      </c>
      <c r="P43" s="195">
        <v>7.3807946164646223</v>
      </c>
      <c r="Q43" s="195">
        <v>7.4142830682310503</v>
      </c>
      <c r="R43" s="195">
        <v>7.5180058277819937</v>
      </c>
      <c r="S43" s="195">
        <v>7.7688159131230954</v>
      </c>
      <c r="T43" s="195">
        <v>7.6176084652132552</v>
      </c>
      <c r="U43" s="195">
        <v>7.6343334844379998</v>
      </c>
      <c r="V43" s="195">
        <v>7.160487064485185</v>
      </c>
      <c r="W43" s="195">
        <v>6.6866406445323712</v>
      </c>
      <c r="X43" s="195">
        <v>6.4136223258984737</v>
      </c>
      <c r="Y43" s="195">
        <v>6.1406040072645771</v>
      </c>
      <c r="Z43" s="195">
        <v>6.0529538071535507</v>
      </c>
      <c r="AA43" s="195">
        <v>6.2972676707161428</v>
      </c>
      <c r="AB43" s="195">
        <v>6.3457903376436304</v>
      </c>
      <c r="AC43" s="195">
        <v>5.9804980818468492</v>
      </c>
      <c r="AD43" s="195">
        <v>5.471086331855763</v>
      </c>
      <c r="AE43" s="195">
        <v>5.1139711153783258</v>
      </c>
      <c r="AF43" s="195">
        <v>5.3603151297073852</v>
      </c>
      <c r="AG43" s="195">
        <v>6.0331704558174417</v>
      </c>
      <c r="AH43" s="195">
        <v>6.0491686154835378</v>
      </c>
      <c r="AI43" s="195">
        <v>6.0094113330447279</v>
      </c>
      <c r="AJ43" s="182">
        <v>43</v>
      </c>
    </row>
    <row r="44" spans="1:36" x14ac:dyDescent="0.25">
      <c r="A44" s="159" t="s">
        <v>51</v>
      </c>
      <c r="B44" s="193">
        <v>7.7216641447630465</v>
      </c>
      <c r="C44" s="193">
        <v>8.426413066522116</v>
      </c>
      <c r="D44" s="193">
        <v>8.5061720074635208</v>
      </c>
      <c r="E44" s="193">
        <v>8.6291234434329862</v>
      </c>
      <c r="F44" s="193">
        <v>8.7620781441522571</v>
      </c>
      <c r="G44" s="193">
        <v>8.5607157134544014</v>
      </c>
      <c r="H44" s="193">
        <v>8.6098467249667738</v>
      </c>
      <c r="I44" s="193">
        <v>8.5525182883357829</v>
      </c>
      <c r="J44" s="193">
        <v>8.602757202673784</v>
      </c>
      <c r="K44" s="193">
        <v>8.7129372083945213</v>
      </c>
      <c r="L44" s="193">
        <v>8.6846819141465001</v>
      </c>
      <c r="M44" s="193">
        <v>8.5668263456683036</v>
      </c>
      <c r="N44" s="193">
        <v>8.4822044541630301</v>
      </c>
      <c r="O44" s="193">
        <v>8.4480157044433355</v>
      </c>
      <c r="P44" s="193">
        <v>8.3523245960291561</v>
      </c>
      <c r="Q44" s="193">
        <v>8.5905938404899214</v>
      </c>
      <c r="R44" s="193">
        <v>8.6341026664837663</v>
      </c>
      <c r="S44" s="193">
        <v>8.6974041688443648</v>
      </c>
      <c r="T44" s="193">
        <v>8.5759458639137698</v>
      </c>
      <c r="U44" s="193">
        <v>8.6060774302852092</v>
      </c>
      <c r="V44" s="193">
        <v>8.4476362626130026</v>
      </c>
      <c r="W44" s="193">
        <v>8.289195094940796</v>
      </c>
      <c r="X44" s="193">
        <v>8.3912707403152762</v>
      </c>
      <c r="Y44" s="193">
        <v>8.4933463856897564</v>
      </c>
      <c r="Z44" s="193">
        <v>8.368748335185467</v>
      </c>
      <c r="AA44" s="193">
        <v>8.4503199946310463</v>
      </c>
      <c r="AB44" s="193">
        <v>8.3840527875123669</v>
      </c>
      <c r="AC44" s="193">
        <v>8.5046834206928956</v>
      </c>
      <c r="AD44" s="193">
        <v>8.0552070056650766</v>
      </c>
      <c r="AE44" s="193">
        <v>7.9398366466038164</v>
      </c>
      <c r="AF44" s="193">
        <v>8.249129711792234</v>
      </c>
      <c r="AG44" s="193">
        <v>8.3343378482138935</v>
      </c>
      <c r="AH44" s="193">
        <v>8.2940852755452603</v>
      </c>
      <c r="AI44" s="194">
        <v>8.2378410381921015</v>
      </c>
      <c r="AJ44" s="181">
        <v>2</v>
      </c>
    </row>
    <row r="45" spans="1:36" x14ac:dyDescent="0.25">
      <c r="A45" s="159" t="s">
        <v>52</v>
      </c>
      <c r="B45" s="193">
        <v>8.4153671862887354</v>
      </c>
      <c r="C45" s="193">
        <v>8.5597146468157828</v>
      </c>
      <c r="D45" s="193">
        <v>8.4919444091511753</v>
      </c>
      <c r="E45" s="193">
        <v>8.9383509416802926</v>
      </c>
      <c r="F45" s="193">
        <v>8.7805906506667384</v>
      </c>
      <c r="G45" s="193">
        <v>8.7242518750943159</v>
      </c>
      <c r="H45" s="193">
        <v>8.6281849844694367</v>
      </c>
      <c r="I45" s="193">
        <v>8.6246709200005309</v>
      </c>
      <c r="J45" s="193">
        <v>8.7261814162989761</v>
      </c>
      <c r="K45" s="193">
        <v>8.6229705997110369</v>
      </c>
      <c r="L45" s="193">
        <v>8.4020582688357646</v>
      </c>
      <c r="M45" s="193">
        <v>8.2794837133839696</v>
      </c>
      <c r="N45" s="193">
        <v>8.2464958190457285</v>
      </c>
      <c r="O45" s="193">
        <v>8.1732434846044466</v>
      </c>
      <c r="P45" s="193">
        <v>8.1383397115200449</v>
      </c>
      <c r="Q45" s="193">
        <v>8.1645051038728944</v>
      </c>
      <c r="R45" s="193">
        <v>8.1802788248180889</v>
      </c>
      <c r="S45" s="193">
        <v>8.5547583188253018</v>
      </c>
      <c r="T45" s="193">
        <v>8.4780211441047868</v>
      </c>
      <c r="U45" s="193">
        <v>8.4868200040362218</v>
      </c>
      <c r="V45" s="193">
        <v>8.2069890114747395</v>
      </c>
      <c r="W45" s="193">
        <v>7.9271580189132562</v>
      </c>
      <c r="X45" s="193">
        <v>7.9258579232168289</v>
      </c>
      <c r="Y45" s="193">
        <v>7.9245578275203998</v>
      </c>
      <c r="Z45" s="193">
        <v>7.3179832325649672</v>
      </c>
      <c r="AA45" s="193">
        <v>7.4781806048155515</v>
      </c>
      <c r="AB45" s="193">
        <v>7.4311461628894122</v>
      </c>
      <c r="AC45" s="193">
        <v>7.3872951519009433</v>
      </c>
      <c r="AD45" s="193">
        <v>6.9107548431731685</v>
      </c>
      <c r="AE45" s="193">
        <v>7.1264546931710457</v>
      </c>
      <c r="AF45" s="193">
        <v>7.1025382067465017</v>
      </c>
      <c r="AG45" s="193">
        <v>7.2789450572364744</v>
      </c>
      <c r="AH45" s="193">
        <v>7.5206124158677348</v>
      </c>
      <c r="AI45" s="194">
        <v>7.6226394891203517</v>
      </c>
      <c r="AJ45" s="181">
        <v>9</v>
      </c>
    </row>
    <row r="46" spans="1:36" x14ac:dyDescent="0.25">
      <c r="A46" s="159" t="s">
        <v>53</v>
      </c>
      <c r="B46" s="193">
        <v>9.3483141089414197</v>
      </c>
      <c r="C46" s="193">
        <v>9.322543808728506</v>
      </c>
      <c r="D46" s="193">
        <v>8.9678615661298391</v>
      </c>
      <c r="E46" s="193">
        <v>9.0969179785821108</v>
      </c>
      <c r="F46" s="193">
        <v>9.0170082769986006</v>
      </c>
      <c r="G46" s="193">
        <v>8.7318060100479968</v>
      </c>
      <c r="H46" s="193">
        <v>8.5010336576552543</v>
      </c>
      <c r="I46" s="193">
        <v>8.5659537855729031</v>
      </c>
      <c r="J46" s="193">
        <v>8.547706688848697</v>
      </c>
      <c r="K46" s="193">
        <v>8.4797770294941657</v>
      </c>
      <c r="L46" s="193">
        <v>8.3208962326945919</v>
      </c>
      <c r="M46" s="193">
        <v>8.0918468707240336</v>
      </c>
      <c r="N46" s="193">
        <v>7.8534035877334434</v>
      </c>
      <c r="O46" s="193">
        <v>7.9091419391567825</v>
      </c>
      <c r="P46" s="193">
        <v>7.8734061038363805</v>
      </c>
      <c r="Q46" s="193">
        <v>7.9364811973417524</v>
      </c>
      <c r="R46" s="193">
        <v>8.0971279788845099</v>
      </c>
      <c r="S46" s="193">
        <v>8.3032971939531137</v>
      </c>
      <c r="T46" s="193">
        <v>8.086032735474868</v>
      </c>
      <c r="U46" s="193">
        <v>8.3391446370385349</v>
      </c>
      <c r="V46" s="193">
        <v>8.1876073032074235</v>
      </c>
      <c r="W46" s="193">
        <v>8.036069969376312</v>
      </c>
      <c r="X46" s="193">
        <v>8.0002686274673511</v>
      </c>
      <c r="Y46" s="193">
        <v>7.964467285558392</v>
      </c>
      <c r="Z46" s="193">
        <v>8.1574317805152052</v>
      </c>
      <c r="AA46" s="193">
        <v>8.3057964433738736</v>
      </c>
      <c r="AB46" s="193">
        <v>8.336170942751103</v>
      </c>
      <c r="AC46" s="193">
        <v>8.3567598095421118</v>
      </c>
      <c r="AD46" s="193">
        <v>7.8284305201266724</v>
      </c>
      <c r="AE46" s="193">
        <v>7.4486872419249295</v>
      </c>
      <c r="AF46" s="193">
        <v>7.752362222365103</v>
      </c>
      <c r="AG46" s="193">
        <v>8.0502462264446368</v>
      </c>
      <c r="AH46" s="193">
        <v>8.0605219781493371</v>
      </c>
      <c r="AI46" s="194">
        <v>8.1687728660736258</v>
      </c>
      <c r="AJ46" s="181">
        <v>2</v>
      </c>
    </row>
    <row r="47" spans="1:36" x14ac:dyDescent="0.25">
      <c r="A47" s="159" t="s">
        <v>54</v>
      </c>
      <c r="B47" s="193">
        <v>7.6222537908863117</v>
      </c>
      <c r="C47" s="193">
        <v>7.7446481155981219</v>
      </c>
      <c r="D47" s="193">
        <v>7.500438010114661</v>
      </c>
      <c r="E47" s="193">
        <v>8.1014813390573046</v>
      </c>
      <c r="F47" s="193">
        <v>8.0960945798607185</v>
      </c>
      <c r="G47" s="193">
        <v>7.9266996573923079</v>
      </c>
      <c r="H47" s="193">
        <v>7.6306832661390009</v>
      </c>
      <c r="I47" s="193">
        <v>7.8882641600941499</v>
      </c>
      <c r="J47" s="193">
        <v>7.7675257996201204</v>
      </c>
      <c r="K47" s="193">
        <v>7.705316739724946</v>
      </c>
      <c r="L47" s="193">
        <v>7.5292641957946165</v>
      </c>
      <c r="M47" s="193">
        <v>7.5041326430600215</v>
      </c>
      <c r="N47" s="193">
        <v>7.5433704163956561</v>
      </c>
      <c r="O47" s="193">
        <v>7.6760199440454926</v>
      </c>
      <c r="P47" s="193">
        <v>7.7983725026750932</v>
      </c>
      <c r="Q47" s="193">
        <v>7.7881382461069677</v>
      </c>
      <c r="R47" s="193">
        <v>7.821381926584821</v>
      </c>
      <c r="S47" s="193">
        <v>7.9366049130409921</v>
      </c>
      <c r="T47" s="193">
        <v>7.0379000551695512</v>
      </c>
      <c r="U47" s="193">
        <v>7.1993027945370516</v>
      </c>
      <c r="V47" s="193">
        <v>7.1433652931875002</v>
      </c>
      <c r="W47" s="193">
        <v>7.0874277918379489</v>
      </c>
      <c r="X47" s="193">
        <v>6.9898266125673922</v>
      </c>
      <c r="Y47" s="193">
        <v>6.8922254332968365</v>
      </c>
      <c r="Z47" s="193">
        <v>7.079610105204206</v>
      </c>
      <c r="AA47" s="193">
        <v>7.30516518423845</v>
      </c>
      <c r="AB47" s="193">
        <v>7.4679276917012425</v>
      </c>
      <c r="AC47" s="193">
        <v>7.2744993501388917</v>
      </c>
      <c r="AD47" s="193">
        <v>6.5125474266361074</v>
      </c>
      <c r="AE47" s="193">
        <v>5.8640509023646246</v>
      </c>
      <c r="AF47" s="193">
        <v>5.9062299352890539</v>
      </c>
      <c r="AG47" s="193">
        <v>6.2321846346166367</v>
      </c>
      <c r="AH47" s="193">
        <v>6.3386517951941599</v>
      </c>
      <c r="AI47" s="194">
        <v>6.5449095007851454</v>
      </c>
      <c r="AJ47" s="181">
        <v>34</v>
      </c>
    </row>
    <row r="48" spans="1:36" x14ac:dyDescent="0.25">
      <c r="A48" s="163" t="s">
        <v>55</v>
      </c>
      <c r="B48" s="194">
        <v>6.3088568528243663</v>
      </c>
      <c r="C48" s="194">
        <v>5.1788088000713079</v>
      </c>
      <c r="D48" s="194">
        <v>6.3924209308140263</v>
      </c>
      <c r="E48" s="194">
        <v>6.6045714876727883</v>
      </c>
      <c r="F48" s="194">
        <v>6.8182602374920327</v>
      </c>
      <c r="G48" s="194">
        <v>6.9703821025900332</v>
      </c>
      <c r="H48" s="194">
        <v>6.9726435702637515</v>
      </c>
      <c r="I48" s="194">
        <v>7.1846717796300998</v>
      </c>
      <c r="J48" s="194">
        <v>7.2692330591903316</v>
      </c>
      <c r="K48" s="194">
        <v>6.8610994836933274</v>
      </c>
      <c r="L48" s="194">
        <v>6.1415394605746458</v>
      </c>
      <c r="M48" s="194">
        <v>5.9500670452607212</v>
      </c>
      <c r="N48" s="194">
        <v>6.1815717397935162</v>
      </c>
      <c r="O48" s="194">
        <v>6.3587534356176674</v>
      </c>
      <c r="P48" s="194">
        <v>6.426820732507017</v>
      </c>
      <c r="Q48" s="194">
        <v>6.7316514023976994</v>
      </c>
      <c r="R48" s="194">
        <v>6.9615816156440786</v>
      </c>
      <c r="S48" s="194">
        <v>7.1331158032043405</v>
      </c>
      <c r="T48" s="194">
        <v>7.1639160525489274</v>
      </c>
      <c r="U48" s="194">
        <v>7.0591185182322143</v>
      </c>
      <c r="V48" s="194">
        <v>6.9788038053659784</v>
      </c>
      <c r="W48" s="194">
        <v>6.8984890924997444</v>
      </c>
      <c r="X48" s="194">
        <v>6.8001514432500274</v>
      </c>
      <c r="Y48" s="194">
        <v>6.7018137940003113</v>
      </c>
      <c r="Z48" s="194">
        <v>6.8262333932994359</v>
      </c>
      <c r="AA48" s="194">
        <v>6.9289254621423337</v>
      </c>
      <c r="AB48" s="194">
        <v>6.8386079300669094</v>
      </c>
      <c r="AC48" s="194">
        <v>6.6398118083944127</v>
      </c>
      <c r="AD48" s="194">
        <v>5.9175164289687698</v>
      </c>
      <c r="AE48" s="194">
        <v>5.4283394708005543</v>
      </c>
      <c r="AF48" s="194">
        <v>6.1750223509163931</v>
      </c>
      <c r="AG48" s="194">
        <v>6.3814226915218955</v>
      </c>
      <c r="AH48" s="194">
        <v>6.2019904044473151</v>
      </c>
      <c r="AI48" s="194">
        <v>6.1403408762589962</v>
      </c>
      <c r="AJ48" s="181">
        <v>40</v>
      </c>
    </row>
    <row r="49" spans="1:36" x14ac:dyDescent="0.25">
      <c r="A49" s="159" t="s">
        <v>56</v>
      </c>
      <c r="B49" s="193">
        <v>8.5965144995893272</v>
      </c>
      <c r="C49" s="193">
        <v>8.6096356908773046</v>
      </c>
      <c r="D49" s="193">
        <v>8.6790734165957844</v>
      </c>
      <c r="E49" s="193">
        <v>8.9246523908418567</v>
      </c>
      <c r="F49" s="193">
        <v>8.9533306746214496</v>
      </c>
      <c r="G49" s="193">
        <v>8.9027819380355755</v>
      </c>
      <c r="H49" s="193">
        <v>8.8812531975540008</v>
      </c>
      <c r="I49" s="193">
        <v>8.9336175160397868</v>
      </c>
      <c r="J49" s="193">
        <v>8.9303427992085851</v>
      </c>
      <c r="K49" s="193">
        <v>8.8000691162734537</v>
      </c>
      <c r="L49" s="193">
        <v>8.3371572996086361</v>
      </c>
      <c r="M49" s="193">
        <v>8.2209205283657756</v>
      </c>
      <c r="N49" s="193">
        <v>8.1816184698000143</v>
      </c>
      <c r="O49" s="193">
        <v>8.2063787842134861</v>
      </c>
      <c r="P49" s="193">
        <v>8.0778793688116703</v>
      </c>
      <c r="Q49" s="193">
        <v>7.7673599734579497</v>
      </c>
      <c r="R49" s="193">
        <v>8.2454530496669207</v>
      </c>
      <c r="S49" s="193">
        <v>8.3145585073998145</v>
      </c>
      <c r="T49" s="193">
        <v>8.2986264121998463</v>
      </c>
      <c r="U49" s="193">
        <v>8.2715207550848167</v>
      </c>
      <c r="V49" s="193">
        <v>8.3661983457132791</v>
      </c>
      <c r="W49" s="193">
        <v>8.4608759363417416</v>
      </c>
      <c r="X49" s="193">
        <v>8.2338504459385149</v>
      </c>
      <c r="Y49" s="193">
        <v>8.0068249555352882</v>
      </c>
      <c r="Z49" s="193">
        <v>8.0719807871627864</v>
      </c>
      <c r="AA49" s="193">
        <v>8.0816204029863403</v>
      </c>
      <c r="AB49" s="193">
        <v>8.1280271584772539</v>
      </c>
      <c r="AC49" s="193">
        <v>8.0493938587541294</v>
      </c>
      <c r="AD49" s="193">
        <v>7.648033758797081</v>
      </c>
      <c r="AE49" s="193">
        <v>7.3644973671714054</v>
      </c>
      <c r="AF49" s="193">
        <v>7.7139639022141919</v>
      </c>
      <c r="AG49" s="193">
        <v>7.770461794435132</v>
      </c>
      <c r="AH49" s="193">
        <v>7.6110080742636841</v>
      </c>
      <c r="AI49" s="194">
        <v>7.6867984226369579</v>
      </c>
      <c r="AJ49" s="181">
        <v>7</v>
      </c>
    </row>
    <row r="50" spans="1:36" x14ac:dyDescent="0.25">
      <c r="A50" s="159" t="s">
        <v>57</v>
      </c>
      <c r="B50" s="193">
        <v>7.1105707267263512</v>
      </c>
      <c r="C50" s="193">
        <v>7.0777721797309026</v>
      </c>
      <c r="D50" s="193">
        <v>7.000542119404777</v>
      </c>
      <c r="E50" s="193">
        <v>6.9799703204712058</v>
      </c>
      <c r="F50" s="193">
        <v>6.7957313076146058</v>
      </c>
      <c r="G50" s="193">
        <v>6.8438118968202515</v>
      </c>
      <c r="H50" s="193">
        <v>6.8658405815877019</v>
      </c>
      <c r="I50" s="193">
        <v>7.0677925120451661</v>
      </c>
      <c r="J50" s="193">
        <v>7.3577025083298997</v>
      </c>
      <c r="K50" s="193">
        <v>6.8692422515045131</v>
      </c>
      <c r="L50" s="193">
        <v>6.4723135036996391</v>
      </c>
      <c r="M50" s="193">
        <v>6.4413288674954714</v>
      </c>
      <c r="N50" s="193">
        <v>6.2333335274457395</v>
      </c>
      <c r="O50" s="193">
        <v>6.6997999895608098</v>
      </c>
      <c r="P50" s="193">
        <v>5.9181968966701035</v>
      </c>
      <c r="Q50" s="193">
        <v>6.3867055434992475</v>
      </c>
      <c r="R50" s="193">
        <v>6.6510454466258127</v>
      </c>
      <c r="S50" s="193">
        <v>6.9832893850933511</v>
      </c>
      <c r="T50" s="193">
        <v>6.7235056777272844</v>
      </c>
      <c r="U50" s="193">
        <v>6.7506979526178306</v>
      </c>
      <c r="V50" s="193">
        <v>6.6139806732172879</v>
      </c>
      <c r="W50" s="193">
        <v>6.4772633938167452</v>
      </c>
      <c r="X50" s="193">
        <v>6.569334161302101</v>
      </c>
      <c r="Y50" s="193">
        <v>6.661404928787455</v>
      </c>
      <c r="Z50" s="193">
        <v>7.1976278954214488</v>
      </c>
      <c r="AA50" s="193">
        <v>7.4054267382521886</v>
      </c>
      <c r="AB50" s="193">
        <v>7.2158019308610521</v>
      </c>
      <c r="AC50" s="193">
        <v>7.1071043195639279</v>
      </c>
      <c r="AD50" s="193">
        <v>6.4088855006148764</v>
      </c>
      <c r="AE50" s="193">
        <v>5.7023450946602487</v>
      </c>
      <c r="AF50" s="193">
        <v>6.1570188253047826</v>
      </c>
      <c r="AG50" s="193">
        <v>6.6054266750959298</v>
      </c>
      <c r="AH50" s="193">
        <v>6.7679228991385862</v>
      </c>
      <c r="AI50" s="194">
        <v>6.8374163673889425</v>
      </c>
      <c r="AJ50" s="181">
        <v>22</v>
      </c>
    </row>
    <row r="51" spans="1:36" x14ac:dyDescent="0.25">
      <c r="A51" s="69" t="s">
        <v>75</v>
      </c>
      <c r="B51" s="193">
        <v>6.6878970172394068</v>
      </c>
      <c r="C51" s="193">
        <v>6.9750661201788295</v>
      </c>
      <c r="D51" s="193">
        <v>6.1721560822381489</v>
      </c>
      <c r="E51" s="193">
        <v>6.5422184725768524</v>
      </c>
      <c r="F51" s="193">
        <v>6.4460142871156885</v>
      </c>
      <c r="G51" s="193">
        <v>6.1601517895377356</v>
      </c>
      <c r="H51" s="193">
        <v>5.9034022204979317</v>
      </c>
      <c r="I51" s="193">
        <v>6.3594020823470316</v>
      </c>
      <c r="J51" s="193">
        <v>6.5253708594504731</v>
      </c>
      <c r="K51" s="193">
        <v>6.4297982833996272</v>
      </c>
      <c r="L51" s="193">
        <v>6.1946346129106296</v>
      </c>
      <c r="M51" s="193">
        <v>5.9142032094089734</v>
      </c>
      <c r="N51" s="193">
        <v>5.3417130079919239</v>
      </c>
      <c r="O51" s="193">
        <v>5.7746912915715951</v>
      </c>
      <c r="P51" s="193">
        <v>5.6926893953622377</v>
      </c>
      <c r="Q51" s="193">
        <v>6.0105045636047292</v>
      </c>
      <c r="R51" s="193">
        <v>6.2334625459328636</v>
      </c>
      <c r="S51" s="193">
        <v>6.5165909748376487</v>
      </c>
      <c r="T51" s="193">
        <v>6.6121141466714333</v>
      </c>
      <c r="U51" s="193">
        <v>6.5140682474242597</v>
      </c>
      <c r="V51" s="193">
        <v>5.7114760656814418</v>
      </c>
      <c r="W51" s="193">
        <v>4.908883883938624</v>
      </c>
      <c r="X51" s="193">
        <v>5.3806062488714659</v>
      </c>
      <c r="Y51" s="193">
        <v>5.852328613804306</v>
      </c>
      <c r="Z51" s="193">
        <v>6.7715875852796392</v>
      </c>
      <c r="AA51" s="193">
        <v>7.3367259070932489</v>
      </c>
      <c r="AB51" s="193">
        <v>6.9642232878839083</v>
      </c>
      <c r="AC51" s="193">
        <v>7.1513827256417946</v>
      </c>
      <c r="AD51" s="193">
        <v>6.6443872574137268</v>
      </c>
      <c r="AE51" s="193">
        <v>6.006805934766283</v>
      </c>
      <c r="AF51" s="193">
        <v>5.9668745794690237</v>
      </c>
      <c r="AG51" s="193">
        <v>6.3763353079145908</v>
      </c>
      <c r="AH51" s="193">
        <v>6.1956103719891109</v>
      </c>
      <c r="AI51" s="194">
        <v>6.2522779478278565</v>
      </c>
      <c r="AJ51" s="181">
        <v>37</v>
      </c>
    </row>
    <row r="52" spans="1:36" x14ac:dyDescent="0.25">
      <c r="A52" s="159" t="s">
        <v>58</v>
      </c>
      <c r="B52" s="193">
        <v>7.6067109031558333</v>
      </c>
      <c r="C52" s="193">
        <v>7.9042233233294681</v>
      </c>
      <c r="D52" s="193">
        <v>6.0298553422248053</v>
      </c>
      <c r="E52" s="193">
        <v>6.471483261512482</v>
      </c>
      <c r="F52" s="193">
        <v>6.4229156479424461</v>
      </c>
      <c r="G52" s="193">
        <v>5.9038374775241733</v>
      </c>
      <c r="H52" s="193">
        <v>6.2338235926070675</v>
      </c>
      <c r="I52" s="193">
        <v>6.6116635251706199</v>
      </c>
      <c r="J52" s="193">
        <v>7.0138553624579716</v>
      </c>
      <c r="K52" s="193">
        <v>7.0193333635582222</v>
      </c>
      <c r="L52" s="193">
        <v>6.8239465568152342</v>
      </c>
      <c r="M52" s="193">
        <v>6.7995253301301766</v>
      </c>
      <c r="N52" s="193">
        <v>6.8266441705266594</v>
      </c>
      <c r="O52" s="193">
        <v>6.9499478745905483</v>
      </c>
      <c r="P52" s="193">
        <v>6.9182432308822968</v>
      </c>
      <c r="Q52" s="193">
        <v>7.1451841956663662</v>
      </c>
      <c r="R52" s="193">
        <v>7.2484120852422533</v>
      </c>
      <c r="S52" s="193">
        <v>7.7924876042069897</v>
      </c>
      <c r="T52" s="193">
        <v>7.4447772540484678</v>
      </c>
      <c r="U52" s="193">
        <v>7.2114815854291434</v>
      </c>
      <c r="V52" s="193">
        <v>6.9147186668875884</v>
      </c>
      <c r="W52" s="193">
        <v>6.6179557483460343</v>
      </c>
      <c r="X52" s="193">
        <v>6.6447513572368146</v>
      </c>
      <c r="Y52" s="193">
        <v>6.6715469661275959</v>
      </c>
      <c r="Z52" s="193">
        <v>6.942974542284265</v>
      </c>
      <c r="AA52" s="193">
        <v>7.0578215101407489</v>
      </c>
      <c r="AB52" s="193">
        <v>7.1067273080211599</v>
      </c>
      <c r="AC52" s="193">
        <v>6.9737630579863206</v>
      </c>
      <c r="AD52" s="193">
        <v>5.7492581816987345</v>
      </c>
      <c r="AE52" s="193">
        <v>5.8782709719216273</v>
      </c>
      <c r="AF52" s="193">
        <v>6.2008945491320411</v>
      </c>
      <c r="AG52" s="193">
        <v>6.4906247739368466</v>
      </c>
      <c r="AH52" s="193">
        <v>6.1500346372581225</v>
      </c>
      <c r="AI52" s="194">
        <v>6.776138947113723</v>
      </c>
      <c r="AJ52" s="181">
        <v>22</v>
      </c>
    </row>
    <row r="53" spans="1:36" x14ac:dyDescent="0.25">
      <c r="A53" s="160" t="s">
        <v>59</v>
      </c>
      <c r="B53" s="195">
        <v>8.1431601554498183</v>
      </c>
      <c r="C53" s="195">
        <v>7.6279402066439177</v>
      </c>
      <c r="D53" s="195">
        <v>6.3922166273340011</v>
      </c>
      <c r="E53" s="195">
        <v>6.5772470235020295</v>
      </c>
      <c r="F53" s="195">
        <v>6.5800473276919229</v>
      </c>
      <c r="G53" s="195">
        <v>6.0231830208074379</v>
      </c>
      <c r="H53" s="195">
        <v>5.4382249759571186</v>
      </c>
      <c r="I53" s="195">
        <v>5.9427621685538528</v>
      </c>
      <c r="J53" s="195">
        <v>6.3911533971263514</v>
      </c>
      <c r="K53" s="195">
        <v>6.5630148264616297</v>
      </c>
      <c r="L53" s="195">
        <v>6.2058595772662963</v>
      </c>
      <c r="M53" s="195">
        <v>5.9063150633665868</v>
      </c>
      <c r="N53" s="195">
        <v>6.124914267641131</v>
      </c>
      <c r="O53" s="195">
        <v>6.279058304918685</v>
      </c>
      <c r="P53" s="195">
        <v>6.2492705941926028</v>
      </c>
      <c r="Q53" s="195">
        <v>6.4240095924798695</v>
      </c>
      <c r="R53" s="195">
        <v>6.8704351773306769</v>
      </c>
      <c r="S53" s="195">
        <v>7.1002407621367718</v>
      </c>
      <c r="T53" s="195">
        <v>7.1500414572237707</v>
      </c>
      <c r="U53" s="195">
        <v>7.2630026876389451</v>
      </c>
      <c r="V53" s="195">
        <v>7.0652603275659045</v>
      </c>
      <c r="W53" s="195">
        <v>6.867517967492863</v>
      </c>
      <c r="X53" s="195">
        <v>6.7816137966008396</v>
      </c>
      <c r="Y53" s="195">
        <v>6.6957096257088127</v>
      </c>
      <c r="Z53" s="195">
        <v>6.8730090070524881</v>
      </c>
      <c r="AA53" s="195">
        <v>7.2159708581415378</v>
      </c>
      <c r="AB53" s="195">
        <v>6.9664552764260934</v>
      </c>
      <c r="AC53" s="195">
        <v>6.9512950226127046</v>
      </c>
      <c r="AD53" s="195">
        <v>5.8211390284063285</v>
      </c>
      <c r="AE53" s="195">
        <v>5.3642036529356956</v>
      </c>
      <c r="AF53" s="195">
        <v>5.835035602456391</v>
      </c>
      <c r="AG53" s="195">
        <v>6.2469707140107964</v>
      </c>
      <c r="AH53" s="195">
        <v>6.1652912337406702</v>
      </c>
      <c r="AI53" s="195">
        <v>6.4666089552537018</v>
      </c>
      <c r="AJ53" s="182">
        <v>34</v>
      </c>
    </row>
    <row r="54" spans="1:36" x14ac:dyDescent="0.25">
      <c r="AJ54" s="192"/>
    </row>
    <row r="55" spans="1:36" x14ac:dyDescent="0.25">
      <c r="A55" s="60"/>
      <c r="AJ55" s="192"/>
    </row>
    <row r="56" spans="1:36" x14ac:dyDescent="0.25">
      <c r="AJ56" s="192"/>
    </row>
    <row r="57" spans="1:36" x14ac:dyDescent="0.25">
      <c r="AJ57" s="192"/>
    </row>
    <row r="58" spans="1:36" x14ac:dyDescent="0.25">
      <c r="AJ58" s="192"/>
    </row>
    <row r="59" spans="1:36" x14ac:dyDescent="0.25">
      <c r="AJ59" s="192"/>
    </row>
    <row r="60" spans="1:36" x14ac:dyDescent="0.25">
      <c r="AJ60" s="192"/>
    </row>
    <row r="61" spans="1:36" x14ac:dyDescent="0.25">
      <c r="AJ61" s="192"/>
    </row>
    <row r="62" spans="1:36" x14ac:dyDescent="0.25">
      <c r="AJ62" s="192"/>
    </row>
    <row r="63" spans="1:36" x14ac:dyDescent="0.25">
      <c r="AJ63" s="192"/>
    </row>
    <row r="64" spans="1:36" x14ac:dyDescent="0.25">
      <c r="AJ64" s="192"/>
    </row>
    <row r="65" spans="36:36" x14ac:dyDescent="0.25">
      <c r="AJ65" s="192"/>
    </row>
    <row r="66" spans="36:36" x14ac:dyDescent="0.25">
      <c r="AJ66" s="192"/>
    </row>
    <row r="67" spans="36:36" x14ac:dyDescent="0.25">
      <c r="AJ67" s="192"/>
    </row>
    <row r="68" spans="36:36" x14ac:dyDescent="0.25">
      <c r="AJ68" s="192"/>
    </row>
    <row r="69" spans="36:36" x14ac:dyDescent="0.25">
      <c r="AJ69" s="192"/>
    </row>
    <row r="70" spans="36:36" x14ac:dyDescent="0.25">
      <c r="AJ70" s="192"/>
    </row>
    <row r="71" spans="36:36" x14ac:dyDescent="0.25">
      <c r="AJ71" s="192"/>
    </row>
    <row r="72" spans="36:36" x14ac:dyDescent="0.25">
      <c r="AJ72" s="192"/>
    </row>
    <row r="73" spans="36:36" x14ac:dyDescent="0.25">
      <c r="AJ73" s="192"/>
    </row>
    <row r="74" spans="36:36" x14ac:dyDescent="0.25">
      <c r="AJ74" s="192"/>
    </row>
    <row r="75" spans="36:36" x14ac:dyDescent="0.25">
      <c r="AJ75" s="192"/>
    </row>
    <row r="76" spans="36:36" x14ac:dyDescent="0.25">
      <c r="AJ76" s="192"/>
    </row>
  </sheetData>
  <sortState ref="A4:AJ53">
    <sortCondition ref="A4:A53"/>
  </sortState>
  <pageMargins left="0.7" right="0.7" top="0.75" bottom="0.75" header="0.3" footer="0.3"/>
  <pageSetup orientation="portrait" horizontalDpi="4294967292" verticalDpi="429496729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workbookViewId="0">
      <selection activeCell="Q28" sqref="Q28"/>
    </sheetView>
  </sheetViews>
  <sheetFormatPr defaultColWidth="8.85546875" defaultRowHeight="15" x14ac:dyDescent="0.25"/>
  <cols>
    <col min="1" max="1" width="28" style="56" customWidth="1"/>
    <col min="2" max="13" width="5.7109375" style="79" customWidth="1"/>
    <col min="14" max="14" width="8.85546875" style="79"/>
    <col min="15" max="16384" width="8.85546875" style="56"/>
  </cols>
  <sheetData>
    <row r="1" spans="1:19" x14ac:dyDescent="0.25">
      <c r="A1" s="56" t="s">
        <v>334</v>
      </c>
    </row>
    <row r="2" spans="1:19" ht="45" x14ac:dyDescent="0.25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">
        <v>2014</v>
      </c>
      <c r="N2" s="179" t="s">
        <v>326</v>
      </c>
    </row>
    <row r="3" spans="1:19" x14ac:dyDescent="0.25">
      <c r="A3" s="77" t="s">
        <v>298</v>
      </c>
      <c r="B3" s="168">
        <v>5.522655065890242</v>
      </c>
      <c r="C3" s="168">
        <v>5.4934111603246487</v>
      </c>
      <c r="D3" s="168">
        <v>5.5956679023874063</v>
      </c>
      <c r="E3" s="168">
        <v>5.6735860728773924</v>
      </c>
      <c r="F3" s="169">
        <v>5.661402466324839</v>
      </c>
      <c r="G3" s="169">
        <v>5.7966209114879756</v>
      </c>
      <c r="H3" s="168">
        <v>5.9426754891070761</v>
      </c>
      <c r="I3" s="168">
        <v>5.9765295004666736</v>
      </c>
      <c r="J3" s="168">
        <v>5.9679746312185982</v>
      </c>
      <c r="K3" s="170">
        <v>5.9842683914205574</v>
      </c>
      <c r="L3" s="170">
        <v>5.9821465630693078</v>
      </c>
      <c r="M3" s="170">
        <v>5.9345476812653626</v>
      </c>
      <c r="N3" s="180"/>
    </row>
    <row r="4" spans="1:19" x14ac:dyDescent="0.25">
      <c r="A4" s="137" t="s">
        <v>60</v>
      </c>
      <c r="B4" s="196">
        <v>6.2544435349943566</v>
      </c>
      <c r="C4" s="196">
        <v>6.2660498611235589</v>
      </c>
      <c r="D4" s="196">
        <v>6.3856734242013609</v>
      </c>
      <c r="E4" s="196">
        <v>6.3983573491520209</v>
      </c>
      <c r="F4" s="196">
        <v>6.1838833430409856</v>
      </c>
      <c r="G4" s="196">
        <v>6.3085642286786179</v>
      </c>
      <c r="H4" s="196">
        <v>6.4497143948719087</v>
      </c>
      <c r="I4" s="196">
        <v>6.5375876006448008</v>
      </c>
      <c r="J4" s="196">
        <v>6.5472915862234595</v>
      </c>
      <c r="K4" s="196">
        <v>6.5755728986446389</v>
      </c>
      <c r="L4" s="196">
        <v>6.5524647408249725</v>
      </c>
      <c r="M4" s="197">
        <v>6.5943741924065939</v>
      </c>
      <c r="N4" s="189">
        <v>37</v>
      </c>
    </row>
    <row r="5" spans="1:19" x14ac:dyDescent="0.25">
      <c r="A5" s="137" t="s">
        <v>61</v>
      </c>
      <c r="B5" s="196">
        <v>5.8880950958667659</v>
      </c>
      <c r="C5" s="196">
        <v>5.8375397330354293</v>
      </c>
      <c r="D5" s="196">
        <v>5.9393143591567856</v>
      </c>
      <c r="E5" s="196">
        <v>5.9972781759064979</v>
      </c>
      <c r="F5" s="196">
        <v>5.8825119671282096</v>
      </c>
      <c r="G5" s="196">
        <v>6.0212104091782725</v>
      </c>
      <c r="H5" s="196">
        <v>6.1603792305524436</v>
      </c>
      <c r="I5" s="196">
        <v>6.1761840828163956</v>
      </c>
      <c r="J5" s="196">
        <v>6.1760154603934296</v>
      </c>
      <c r="K5" s="196">
        <v>6.2024970389360492</v>
      </c>
      <c r="L5" s="196">
        <v>6.2522253606034344</v>
      </c>
      <c r="M5" s="197">
        <v>6.0372852882616463</v>
      </c>
      <c r="N5" s="189">
        <v>65</v>
      </c>
    </row>
    <row r="6" spans="1:19" x14ac:dyDescent="0.25">
      <c r="A6" s="137" t="s">
        <v>62</v>
      </c>
      <c r="B6" s="196">
        <v>5.3512421773853465</v>
      </c>
      <c r="C6" s="196">
        <v>5.3487415636749081</v>
      </c>
      <c r="D6" s="196">
        <v>5.5076851837728702</v>
      </c>
      <c r="E6" s="196">
        <v>5.5074259520132687</v>
      </c>
      <c r="F6" s="196">
        <v>5.4594418895320551</v>
      </c>
      <c r="G6" s="196">
        <v>5.6063174253579993</v>
      </c>
      <c r="H6" s="196">
        <v>5.7503904740034342</v>
      </c>
      <c r="I6" s="196">
        <v>5.77661117268282</v>
      </c>
      <c r="J6" s="196">
        <v>5.7836635084848709</v>
      </c>
      <c r="K6" s="196">
        <v>5.800736657934138</v>
      </c>
      <c r="L6" s="196">
        <v>5.7343192406878467</v>
      </c>
      <c r="M6" s="197">
        <v>5.7027845385832174</v>
      </c>
      <c r="N6" s="181">
        <v>79</v>
      </c>
    </row>
    <row r="7" spans="1:19" x14ac:dyDescent="0.25">
      <c r="A7" s="138" t="s">
        <v>63</v>
      </c>
      <c r="B7" s="98">
        <v>5.615665629416128</v>
      </c>
      <c r="C7" s="98">
        <v>5.6153685169424721</v>
      </c>
      <c r="D7" s="98">
        <v>5.7367293527629295</v>
      </c>
      <c r="E7" s="98">
        <v>5.7842822470356765</v>
      </c>
      <c r="F7" s="98">
        <v>5.774134004241362</v>
      </c>
      <c r="G7" s="98">
        <v>5.8808420341473742</v>
      </c>
      <c r="H7" s="98">
        <v>6.0417520910672202</v>
      </c>
      <c r="I7" s="98">
        <v>6.169390445476175</v>
      </c>
      <c r="J7" s="98">
        <v>6.1466583220205404</v>
      </c>
      <c r="K7" s="98">
        <v>6.1801271593070677</v>
      </c>
      <c r="L7" s="196">
        <v>6.0887508545771212</v>
      </c>
      <c r="M7" s="197">
        <v>5.9856363506488748</v>
      </c>
      <c r="N7" s="189">
        <v>65</v>
      </c>
    </row>
    <row r="8" spans="1:19" x14ac:dyDescent="0.25">
      <c r="A8" s="138" t="s">
        <v>64</v>
      </c>
      <c r="B8" s="98">
        <v>5.5499028203695762</v>
      </c>
      <c r="C8" s="98">
        <v>5.4968864513441558</v>
      </c>
      <c r="D8" s="98">
        <v>5.6338733130519012</v>
      </c>
      <c r="E8" s="98">
        <v>5.7442144107815656</v>
      </c>
      <c r="F8" s="98">
        <v>5.8603144599768981</v>
      </c>
      <c r="G8" s="98">
        <v>5.9720357753800597</v>
      </c>
      <c r="H8" s="98">
        <v>6.2789848078330035</v>
      </c>
      <c r="I8" s="98">
        <v>6.219456653877506</v>
      </c>
      <c r="J8" s="98">
        <v>6.203287705664752</v>
      </c>
      <c r="K8" s="98">
        <v>6.2495568928820671</v>
      </c>
      <c r="L8" s="196">
        <v>6.3152935164031625</v>
      </c>
      <c r="M8" s="197">
        <v>6.333071336403135</v>
      </c>
      <c r="N8" s="189">
        <v>54</v>
      </c>
    </row>
    <row r="9" spans="1:19" x14ac:dyDescent="0.25">
      <c r="A9" s="138" t="s">
        <v>65</v>
      </c>
      <c r="B9" s="98">
        <v>5.6888071432117577</v>
      </c>
      <c r="C9" s="98">
        <v>5.596595385160537</v>
      </c>
      <c r="D9" s="98">
        <v>5.7280069490711059</v>
      </c>
      <c r="E9" s="98">
        <v>5.7718028764487581</v>
      </c>
      <c r="F9" s="98">
        <v>5.6888878833135976</v>
      </c>
      <c r="G9" s="98">
        <v>5.8120131087845488</v>
      </c>
      <c r="H9" s="98">
        <v>5.8908789263557759</v>
      </c>
      <c r="I9" s="98">
        <v>5.8625644522604166</v>
      </c>
      <c r="J9" s="98">
        <v>5.8064227715064689</v>
      </c>
      <c r="K9" s="98">
        <v>5.8127439020290534</v>
      </c>
      <c r="L9" s="196">
        <v>5.8836529916143325</v>
      </c>
      <c r="M9" s="197">
        <v>5.84513637597985</v>
      </c>
      <c r="N9" s="181">
        <v>76</v>
      </c>
    </row>
    <row r="10" spans="1:19" x14ac:dyDescent="0.25">
      <c r="A10" s="138" t="s">
        <v>66</v>
      </c>
      <c r="B10" s="98">
        <v>5.3089426075212804</v>
      </c>
      <c r="C10" s="98">
        <v>5.273039012805075</v>
      </c>
      <c r="D10" s="98">
        <v>5.3585938328182605</v>
      </c>
      <c r="E10" s="98">
        <v>5.4482120961286951</v>
      </c>
      <c r="F10" s="98">
        <v>5.4456484614093315</v>
      </c>
      <c r="G10" s="98">
        <v>5.5682576856319308</v>
      </c>
      <c r="H10" s="98">
        <v>5.7463576684833777</v>
      </c>
      <c r="I10" s="98">
        <v>5.7692051538630116</v>
      </c>
      <c r="J10" s="98">
        <v>5.7631010801517846</v>
      </c>
      <c r="K10" s="98">
        <v>5.7662049508753359</v>
      </c>
      <c r="L10" s="196">
        <v>5.6640674235749451</v>
      </c>
      <c r="M10" s="197">
        <v>5.6458288891759798</v>
      </c>
      <c r="N10" s="181">
        <v>83</v>
      </c>
    </row>
    <row r="11" spans="1:19" x14ac:dyDescent="0.25">
      <c r="A11" s="137" t="s">
        <v>67</v>
      </c>
      <c r="B11" s="196">
        <v>5.4100649246536054</v>
      </c>
      <c r="C11" s="196">
        <v>5.3312620245065121</v>
      </c>
      <c r="D11" s="196">
        <v>5.4050305443451787</v>
      </c>
      <c r="E11" s="196">
        <v>5.6266394662210777</v>
      </c>
      <c r="F11" s="196">
        <v>5.7269241899852847</v>
      </c>
      <c r="G11" s="196">
        <v>5.8817215257452666</v>
      </c>
      <c r="H11" s="196">
        <v>5.9654050887489305</v>
      </c>
      <c r="I11" s="196">
        <v>6.0504013285567702</v>
      </c>
      <c r="J11" s="196">
        <v>6.0445157282942681</v>
      </c>
      <c r="K11" s="196">
        <v>6.0883836491215195</v>
      </c>
      <c r="L11" s="196">
        <v>6.0565826968765037</v>
      </c>
      <c r="M11" s="197">
        <v>5.9945162559948919</v>
      </c>
      <c r="N11" s="189">
        <v>65</v>
      </c>
    </row>
    <row r="12" spans="1:19" x14ac:dyDescent="0.25">
      <c r="A12" s="138" t="s">
        <v>68</v>
      </c>
      <c r="B12" s="98">
        <v>4.9977391057922027</v>
      </c>
      <c r="C12" s="98">
        <v>4.9824014415962097</v>
      </c>
      <c r="D12" s="98">
        <v>5.0945787826861206</v>
      </c>
      <c r="E12" s="98">
        <v>5.2224059188022176</v>
      </c>
      <c r="F12" s="98">
        <v>5.1851086121783769</v>
      </c>
      <c r="G12" s="98">
        <v>5.3166045773350419</v>
      </c>
      <c r="H12" s="98">
        <v>5.4431932745214144</v>
      </c>
      <c r="I12" s="98">
        <v>5.4156545758117351</v>
      </c>
      <c r="J12" s="98">
        <v>5.3582559688110649</v>
      </c>
      <c r="K12" s="98">
        <v>5.3732543164420008</v>
      </c>
      <c r="L12" s="196">
        <v>5.3426736502477636</v>
      </c>
      <c r="M12" s="197">
        <v>5.3273672304232145</v>
      </c>
      <c r="N12" s="181">
        <v>87</v>
      </c>
    </row>
    <row r="13" spans="1:19" x14ac:dyDescent="0.25">
      <c r="A13" s="139" t="s">
        <v>69</v>
      </c>
      <c r="B13" s="106">
        <v>5.1616476196914016</v>
      </c>
      <c r="C13" s="106">
        <v>5.1862276130576301</v>
      </c>
      <c r="D13" s="106">
        <v>5.1671932820075517</v>
      </c>
      <c r="E13" s="106">
        <v>5.2352422362841455</v>
      </c>
      <c r="F13" s="106">
        <v>5.4071698524422889</v>
      </c>
      <c r="G13" s="106">
        <v>5.598642344640643</v>
      </c>
      <c r="H13" s="106">
        <v>5.6996989346332612</v>
      </c>
      <c r="I13" s="106">
        <v>5.7882395386771091</v>
      </c>
      <c r="J13" s="106">
        <v>5.8505341806353393</v>
      </c>
      <c r="K13" s="106">
        <v>5.7936064480336968</v>
      </c>
      <c r="L13" s="106">
        <v>5.931435155283002</v>
      </c>
      <c r="M13" s="198">
        <v>5.8794763547762265</v>
      </c>
      <c r="N13" s="191">
        <v>72</v>
      </c>
    </row>
    <row r="14" spans="1:19" s="113" customFormat="1" x14ac:dyDescent="0.25">
      <c r="A14" s="136" t="s">
        <v>300</v>
      </c>
      <c r="B14" s="173">
        <v>6.9377154329955273</v>
      </c>
      <c r="C14" s="173">
        <v>7.0163552212778084</v>
      </c>
      <c r="D14" s="173">
        <v>6.1602157108019151</v>
      </c>
      <c r="E14" s="173">
        <v>6.4629317564198825</v>
      </c>
      <c r="F14" s="173">
        <v>6.1657579144302517</v>
      </c>
      <c r="G14" s="173">
        <v>5.8186257470158305</v>
      </c>
      <c r="H14" s="173">
        <v>5.7255241333739475</v>
      </c>
      <c r="I14" s="173">
        <v>5.5406212777518924</v>
      </c>
      <c r="J14" s="173">
        <v>5.185331411352867</v>
      </c>
      <c r="K14" s="174">
        <v>5.2640683184738686</v>
      </c>
      <c r="L14" s="174">
        <v>4.9872406298532397</v>
      </c>
      <c r="M14" s="174">
        <v>5.793776564396321</v>
      </c>
      <c r="N14" s="181"/>
      <c r="P14" s="56"/>
      <c r="Q14" s="56"/>
      <c r="R14" s="56"/>
      <c r="S14" s="56"/>
    </row>
    <row r="15" spans="1:19" x14ac:dyDescent="0.25">
      <c r="A15" s="123" t="s">
        <v>134</v>
      </c>
      <c r="B15" s="165">
        <v>7.0675837019274299</v>
      </c>
      <c r="C15" s="165">
        <v>7.2627360352639698</v>
      </c>
      <c r="D15" s="165">
        <v>6.3664421814897931</v>
      </c>
      <c r="E15" s="165">
        <v>6.6265583634407799</v>
      </c>
      <c r="F15" s="165">
        <v>6.4310085678180213</v>
      </c>
      <c r="G15" s="165">
        <v>6.1169754742400881</v>
      </c>
      <c r="H15" s="165">
        <v>6.0042155952797556</v>
      </c>
      <c r="I15" s="165">
        <v>5.6553135087890825</v>
      </c>
      <c r="J15" s="165">
        <v>5.4016106492460914</v>
      </c>
      <c r="K15" s="165">
        <v>5.4486459890126682</v>
      </c>
      <c r="L15" s="165">
        <v>5.2135104081116559</v>
      </c>
      <c r="M15" s="165">
        <v>5.8307805844646898</v>
      </c>
      <c r="N15" s="189">
        <v>76</v>
      </c>
    </row>
    <row r="16" spans="1:19" x14ac:dyDescent="0.25">
      <c r="A16" s="123" t="s">
        <v>136</v>
      </c>
      <c r="B16" s="165">
        <v>6.8578512015561612</v>
      </c>
      <c r="C16" s="165">
        <v>6.9654280345379265</v>
      </c>
      <c r="D16" s="165">
        <v>6.1044336387173193</v>
      </c>
      <c r="E16" s="165">
        <v>6.3930926227904044</v>
      </c>
      <c r="F16" s="165">
        <v>6.1930206404345425</v>
      </c>
      <c r="G16" s="165">
        <v>5.7873258109402936</v>
      </c>
      <c r="H16" s="165">
        <v>5.8323376771641993</v>
      </c>
      <c r="I16" s="165">
        <v>5.6869921790023001</v>
      </c>
      <c r="J16" s="165">
        <v>5.503473477267347</v>
      </c>
      <c r="K16" s="165">
        <v>5.5443826680862101</v>
      </c>
      <c r="L16" s="165">
        <v>5.3598402137774102</v>
      </c>
      <c r="M16" s="165">
        <v>5.8988277166444387</v>
      </c>
      <c r="N16" s="189">
        <v>72</v>
      </c>
    </row>
    <row r="17" spans="1:14" x14ac:dyDescent="0.25">
      <c r="A17" s="123" t="s">
        <v>143</v>
      </c>
      <c r="B17" s="165">
        <v>7.0965991020079233</v>
      </c>
      <c r="C17" s="165">
        <v>7.0462478037324701</v>
      </c>
      <c r="D17" s="165">
        <v>6.0495210957884868</v>
      </c>
      <c r="E17" s="165">
        <v>6.2564919539294594</v>
      </c>
      <c r="F17" s="165">
        <v>5.7141093280541124</v>
      </c>
      <c r="G17" s="165">
        <v>5.44520112216816</v>
      </c>
      <c r="H17" s="165">
        <v>5.7622935026527511</v>
      </c>
      <c r="I17" s="165">
        <v>5.643429825099199</v>
      </c>
      <c r="J17" s="165">
        <v>5.4595172944646775</v>
      </c>
      <c r="K17" s="165">
        <v>5.5416232836223012</v>
      </c>
      <c r="L17" s="165">
        <v>5.0306933968717473</v>
      </c>
      <c r="M17" s="165">
        <v>5.927341145259108</v>
      </c>
      <c r="N17" s="189">
        <v>72</v>
      </c>
    </row>
    <row r="18" spans="1:14" x14ac:dyDescent="0.25">
      <c r="A18" s="123" t="s">
        <v>137</v>
      </c>
      <c r="B18" s="165">
        <v>7.1555708688357615</v>
      </c>
      <c r="C18" s="165">
        <v>7.137220890934362</v>
      </c>
      <c r="D18" s="165">
        <v>6.3462126130532024</v>
      </c>
      <c r="E18" s="165">
        <v>6.6672630145016507</v>
      </c>
      <c r="F18" s="165">
        <v>6.3668215278808828</v>
      </c>
      <c r="G18" s="165">
        <v>5.9614874607613828</v>
      </c>
      <c r="H18" s="165">
        <v>5.815307714094879</v>
      </c>
      <c r="I18" s="165">
        <v>5.8072326861831414</v>
      </c>
      <c r="J18" s="165">
        <v>5.5572426366136094</v>
      </c>
      <c r="K18" s="165">
        <v>5.6030702450613106</v>
      </c>
      <c r="L18" s="165">
        <v>4.2373618212421746</v>
      </c>
      <c r="M18" s="165">
        <v>5.5687906882374909</v>
      </c>
      <c r="N18" s="181">
        <v>83</v>
      </c>
    </row>
    <row r="19" spans="1:14" x14ac:dyDescent="0.25">
      <c r="A19" s="96" t="s">
        <v>130</v>
      </c>
      <c r="B19" s="80">
        <v>6.9039115267496891</v>
      </c>
      <c r="C19" s="80">
        <v>7.0213860874518845</v>
      </c>
      <c r="D19" s="80">
        <v>6.054116626769904</v>
      </c>
      <c r="E19" s="80">
        <v>6.4405015890874733</v>
      </c>
      <c r="F19" s="80">
        <v>5.9755421652922012</v>
      </c>
      <c r="G19" s="80">
        <v>5.679206385996177</v>
      </c>
      <c r="H19" s="80">
        <v>5.728039933732382</v>
      </c>
      <c r="I19" s="80">
        <v>5.3497281135929704</v>
      </c>
      <c r="J19" s="80">
        <v>4.6206778695439823</v>
      </c>
      <c r="K19" s="80">
        <v>4.3359100275527673</v>
      </c>
      <c r="L19" s="165">
        <v>4.4009442802435306</v>
      </c>
      <c r="M19" s="165">
        <v>5.708193236017471</v>
      </c>
      <c r="N19" s="181">
        <v>79</v>
      </c>
    </row>
    <row r="20" spans="1:14" x14ac:dyDescent="0.25">
      <c r="A20" s="69" t="s">
        <v>158</v>
      </c>
      <c r="B20" s="80">
        <v>4.970630315313378</v>
      </c>
      <c r="C20" s="80">
        <v>5.0284818938841775</v>
      </c>
      <c r="D20" s="80">
        <v>4.2444071409085762</v>
      </c>
      <c r="E20" s="80">
        <v>4.5821717508398772</v>
      </c>
      <c r="F20" s="80">
        <v>4.4093796025414305</v>
      </c>
      <c r="G20" s="80">
        <v>4.1375016572241856</v>
      </c>
      <c r="H20" s="80">
        <v>4.137769344105239</v>
      </c>
      <c r="I20" s="80">
        <v>3.9785196207478757</v>
      </c>
      <c r="J20" s="80">
        <v>3.6778759149149036</v>
      </c>
      <c r="K20" s="80">
        <v>3.5500533432665566</v>
      </c>
      <c r="L20" s="165">
        <v>3.5976694468064592</v>
      </c>
      <c r="M20" s="165">
        <v>3.9073227806210502</v>
      </c>
      <c r="N20" s="181">
        <v>91</v>
      </c>
    </row>
    <row r="21" spans="1:14" x14ac:dyDescent="0.25">
      <c r="A21" s="96" t="s">
        <v>159</v>
      </c>
      <c r="B21" s="80">
        <v>7.5167582078697333</v>
      </c>
      <c r="C21" s="80">
        <v>7.5546587179639362</v>
      </c>
      <c r="D21" s="80">
        <v>6.8161380719437821</v>
      </c>
      <c r="E21" s="80">
        <v>6.9614322676603857</v>
      </c>
      <c r="F21" s="80">
        <v>6.8590793401951631</v>
      </c>
      <c r="G21" s="80">
        <v>6.5472012164159992</v>
      </c>
      <c r="H21" s="80">
        <v>6.4263596707751676</v>
      </c>
      <c r="I21" s="80">
        <v>6.3408850304148316</v>
      </c>
      <c r="J21" s="80">
        <v>6.0870645408133175</v>
      </c>
      <c r="K21" s="80">
        <v>6.0669379291781826</v>
      </c>
      <c r="L21" s="165">
        <v>5.9311693061022623</v>
      </c>
      <c r="M21" s="165">
        <v>6.459761913616072</v>
      </c>
      <c r="N21" s="189">
        <v>45</v>
      </c>
    </row>
    <row r="22" spans="1:14" x14ac:dyDescent="0.25">
      <c r="A22" s="104" t="s">
        <v>144</v>
      </c>
      <c r="B22" s="89">
        <v>6.738054519280098</v>
      </c>
      <c r="C22" s="89">
        <v>6.986710537958583</v>
      </c>
      <c r="D22" s="89">
        <v>6.0289413728194763</v>
      </c>
      <c r="E22" s="89">
        <v>6.30139483089504</v>
      </c>
      <c r="F22" s="89">
        <v>6.0484324351300573</v>
      </c>
      <c r="G22" s="89">
        <v>6.0936740403506073</v>
      </c>
      <c r="H22" s="89">
        <v>5.8438333744102513</v>
      </c>
      <c r="I22" s="89">
        <v>5.4410358273374273</v>
      </c>
      <c r="J22" s="89">
        <v>5.3373143402835144</v>
      </c>
      <c r="K22" s="89">
        <v>5.0197805139087546</v>
      </c>
      <c r="L22" s="89">
        <v>4.9741480727579033</v>
      </c>
      <c r="M22" s="89">
        <v>5.7278566969438423</v>
      </c>
      <c r="N22" s="182">
        <v>79</v>
      </c>
    </row>
    <row r="23" spans="1:14" x14ac:dyDescent="0.25">
      <c r="A23" s="123" t="s">
        <v>179</v>
      </c>
      <c r="B23" s="165">
        <v>3.8970967248443928</v>
      </c>
      <c r="C23" s="165">
        <v>4.078552738552979</v>
      </c>
      <c r="D23" s="165">
        <v>3.1078168315809145</v>
      </c>
      <c r="E23" s="165">
        <v>3.329065352885062</v>
      </c>
      <c r="F23" s="165">
        <v>2.8053146723784765</v>
      </c>
      <c r="G23" s="165">
        <v>1.8344467984256254</v>
      </c>
      <c r="H23" s="165">
        <v>1.8113536132504153</v>
      </c>
      <c r="I23" s="165">
        <v>1.75</v>
      </c>
      <c r="J23" s="165">
        <v>1.5</v>
      </c>
      <c r="K23" s="165">
        <v>1.5</v>
      </c>
      <c r="L23" s="165">
        <v>1.5</v>
      </c>
      <c r="M23" s="165">
        <v>2.886610749741267</v>
      </c>
      <c r="N23" s="181">
        <v>92</v>
      </c>
    </row>
    <row r="24" spans="1:14" x14ac:dyDescent="0.25">
      <c r="A24" s="96" t="s">
        <v>142</v>
      </c>
      <c r="B24" s="80">
        <v>7.4449191558779084</v>
      </c>
      <c r="C24" s="80">
        <v>7.5565207380590893</v>
      </c>
      <c r="D24" s="80">
        <v>6.7563077351106866</v>
      </c>
      <c r="E24" s="80">
        <v>6.9924669193643743</v>
      </c>
      <c r="F24" s="80">
        <v>6.7561187176006001</v>
      </c>
      <c r="G24" s="80">
        <v>6.4144621075095651</v>
      </c>
      <c r="H24" s="80">
        <v>6.2920369572096542</v>
      </c>
      <c r="I24" s="80">
        <v>6.0248527127231979</v>
      </c>
      <c r="J24" s="80">
        <v>5.7498014556028334</v>
      </c>
      <c r="K24" s="80">
        <v>5.4533477409890034</v>
      </c>
      <c r="L24" s="165">
        <v>5.5554416269768998</v>
      </c>
      <c r="M24" s="165">
        <v>6.1649350990030616</v>
      </c>
      <c r="N24" s="189">
        <v>55</v>
      </c>
    </row>
    <row r="25" spans="1:14" x14ac:dyDescent="0.25">
      <c r="A25" s="96" t="s">
        <v>129</v>
      </c>
      <c r="B25" s="80">
        <v>7.2753144717411633</v>
      </c>
      <c r="C25" s="80">
        <v>7.3949369308373365</v>
      </c>
      <c r="D25" s="80">
        <v>6.4802039842669821</v>
      </c>
      <c r="E25" s="80">
        <v>6.7642336717980998</v>
      </c>
      <c r="F25" s="80">
        <v>6.5158086562513153</v>
      </c>
      <c r="G25" s="80">
        <v>6.2338645545727047</v>
      </c>
      <c r="H25" s="80">
        <v>4.4923999742306036</v>
      </c>
      <c r="I25" s="80">
        <v>4.0480906613622905</v>
      </c>
      <c r="J25" s="80">
        <v>3.6657650916966946</v>
      </c>
      <c r="K25" s="80">
        <v>5.775530973028312</v>
      </c>
      <c r="L25" s="165">
        <v>5.395135888475993</v>
      </c>
      <c r="M25" s="165">
        <v>6.0461538368792702</v>
      </c>
      <c r="N25" s="189">
        <v>65</v>
      </c>
    </row>
    <row r="26" spans="1:14" x14ac:dyDescent="0.25">
      <c r="A26" s="123" t="s">
        <v>155</v>
      </c>
      <c r="B26" s="165">
        <v>7.3997229765631669</v>
      </c>
      <c r="C26" s="165">
        <v>7.5175549979317653</v>
      </c>
      <c r="D26" s="165">
        <v>6.6714920490183021</v>
      </c>
      <c r="E26" s="165">
        <v>7.0042584751328789</v>
      </c>
      <c r="F26" s="165">
        <v>6.7742123300061214</v>
      </c>
      <c r="G26" s="165">
        <v>6.4611741688770454</v>
      </c>
      <c r="H26" s="165">
        <v>5.2300996273759983</v>
      </c>
      <c r="I26" s="165">
        <v>4.9137130198512153</v>
      </c>
      <c r="J26" s="165">
        <v>4.419724564915934</v>
      </c>
      <c r="K26" s="165">
        <v>5.9912169232829005</v>
      </c>
      <c r="L26" s="165">
        <v>5.774746556508795</v>
      </c>
      <c r="M26" s="165">
        <v>6.5795935795392495</v>
      </c>
      <c r="N26" s="189">
        <v>37</v>
      </c>
    </row>
    <row r="27" spans="1:14" x14ac:dyDescent="0.25">
      <c r="A27" s="96" t="s">
        <v>145</v>
      </c>
      <c r="B27" s="80">
        <v>7.3743520209992139</v>
      </c>
      <c r="C27" s="80">
        <v>7.4667671734460841</v>
      </c>
      <c r="D27" s="80">
        <v>6.6650245265184926</v>
      </c>
      <c r="E27" s="80">
        <v>6.9390747538445643</v>
      </c>
      <c r="F27" s="80">
        <v>6.5525373875487958</v>
      </c>
      <c r="G27" s="80">
        <v>6.284571150485343</v>
      </c>
      <c r="H27" s="80">
        <v>6.4361964675086973</v>
      </c>
      <c r="I27" s="80">
        <v>6.3013675429378306</v>
      </c>
      <c r="J27" s="80">
        <v>5.6428392767669306</v>
      </c>
      <c r="K27" s="80">
        <v>5.8640574889386743</v>
      </c>
      <c r="L27" s="165">
        <v>5.782919352209011</v>
      </c>
      <c r="M27" s="165">
        <v>6.505347918206251</v>
      </c>
      <c r="N27" s="189">
        <v>45</v>
      </c>
    </row>
    <row r="28" spans="1:14" x14ac:dyDescent="0.25">
      <c r="A28" s="69" t="s">
        <v>133</v>
      </c>
      <c r="B28" s="80">
        <v>6.9374983563239034</v>
      </c>
      <c r="C28" s="80">
        <v>7.0465715522464878</v>
      </c>
      <c r="D28" s="80">
        <v>6.1372431138476946</v>
      </c>
      <c r="E28" s="80">
        <v>6.4218395941887367</v>
      </c>
      <c r="F28" s="80">
        <v>6.167276200820365</v>
      </c>
      <c r="G28" s="80">
        <v>5.7917919299416605</v>
      </c>
      <c r="H28" s="80">
        <v>6.1562009421842756</v>
      </c>
      <c r="I28" s="80">
        <v>5.99361282458303</v>
      </c>
      <c r="J28" s="80">
        <v>5.5316438055950412</v>
      </c>
      <c r="K28" s="80">
        <v>5.3709631246889149</v>
      </c>
      <c r="L28" s="165">
        <v>5.1686940991800476</v>
      </c>
      <c r="M28" s="165">
        <v>5.9466895627738161</v>
      </c>
      <c r="N28" s="189">
        <v>72</v>
      </c>
    </row>
    <row r="29" spans="1:14" x14ac:dyDescent="0.25">
      <c r="A29" s="123" t="s">
        <v>153</v>
      </c>
      <c r="B29" s="165">
        <v>7.1350194839062819</v>
      </c>
      <c r="C29" s="165">
        <v>7.2336198918671837</v>
      </c>
      <c r="D29" s="165">
        <v>6.3966155607877173</v>
      </c>
      <c r="E29" s="165">
        <v>6.6649891156951009</v>
      </c>
      <c r="F29" s="165">
        <v>6.3944921310086853</v>
      </c>
      <c r="G29" s="165">
        <v>6.0938002770020274</v>
      </c>
      <c r="H29" s="165">
        <v>6.2629945557283202</v>
      </c>
      <c r="I29" s="165">
        <v>6.1777371717001355</v>
      </c>
      <c r="J29" s="165">
        <v>5.884683622123303</v>
      </c>
      <c r="K29" s="165">
        <v>5.6276703939806083</v>
      </c>
      <c r="L29" s="165">
        <v>5.4167862100136066</v>
      </c>
      <c r="M29" s="165">
        <v>6.0523714436114409</v>
      </c>
      <c r="N29" s="181">
        <v>58</v>
      </c>
    </row>
    <row r="30" spans="1:14" x14ac:dyDescent="0.25">
      <c r="A30" s="104" t="s">
        <v>148</v>
      </c>
      <c r="B30" s="89">
        <v>7.3938968159942275</v>
      </c>
      <c r="C30" s="89">
        <v>7.4316051726359005</v>
      </c>
      <c r="D30" s="89">
        <v>6.4146244782247965</v>
      </c>
      <c r="E30" s="89">
        <v>6.9275188312114038</v>
      </c>
      <c r="F30" s="89">
        <v>6.4183069315134018</v>
      </c>
      <c r="G30" s="89">
        <v>5.7880147335389038</v>
      </c>
      <c r="H30" s="89">
        <v>5.9440639715941188</v>
      </c>
      <c r="I30" s="89">
        <v>5.6682796269776254</v>
      </c>
      <c r="J30" s="89">
        <v>5.1879178225458178</v>
      </c>
      <c r="K30" s="89">
        <v>4.8366213362209214</v>
      </c>
      <c r="L30" s="89">
        <v>4.4810654504063692</v>
      </c>
      <c r="M30" s="89">
        <v>5.2228564919391669</v>
      </c>
      <c r="N30" s="191">
        <v>88</v>
      </c>
    </row>
    <row r="31" spans="1:14" x14ac:dyDescent="0.25">
      <c r="A31" s="96" t="s">
        <v>139</v>
      </c>
      <c r="B31" s="80">
        <v>7.2277378615915966</v>
      </c>
      <c r="C31" s="80">
        <v>7.3006904943604694</v>
      </c>
      <c r="D31" s="80">
        <v>6.4209916411449495</v>
      </c>
      <c r="E31" s="80">
        <v>6.7037312708325336</v>
      </c>
      <c r="F31" s="80">
        <v>6.5035762784573903</v>
      </c>
      <c r="G31" s="80">
        <v>6.2097519826629854</v>
      </c>
      <c r="H31" s="80">
        <v>6.1880998641992253</v>
      </c>
      <c r="I31" s="80">
        <v>6.0617121086078871</v>
      </c>
      <c r="J31" s="80">
        <v>5.7329930668726838</v>
      </c>
      <c r="K31" s="80">
        <v>5.9010732756021591</v>
      </c>
      <c r="L31" s="165">
        <v>5.2895369273437707</v>
      </c>
      <c r="M31" s="165">
        <v>6.2375161564456203</v>
      </c>
      <c r="N31" s="189">
        <v>55</v>
      </c>
    </row>
    <row r="32" spans="1:14" x14ac:dyDescent="0.25">
      <c r="A32" s="96" t="s">
        <v>157</v>
      </c>
      <c r="B32" s="80">
        <v>7.3642620021292791</v>
      </c>
      <c r="C32" s="80">
        <v>7.4402922597540559</v>
      </c>
      <c r="D32" s="80">
        <v>6.7367643735606446</v>
      </c>
      <c r="E32" s="80">
        <v>7.0561530502879375</v>
      </c>
      <c r="F32" s="80">
        <v>6.6789861665338872</v>
      </c>
      <c r="G32" s="80">
        <v>6.2372106081435676</v>
      </c>
      <c r="H32" s="80">
        <v>6.2673606165906959</v>
      </c>
      <c r="I32" s="80">
        <v>6.2163152028736439</v>
      </c>
      <c r="J32" s="80">
        <v>5.9569342333935369</v>
      </c>
      <c r="K32" s="80">
        <v>5.8759867999519475</v>
      </c>
      <c r="L32" s="165">
        <v>5.7143727354986007</v>
      </c>
      <c r="M32" s="165">
        <v>6.5220285351765108</v>
      </c>
      <c r="N32" s="189">
        <v>45</v>
      </c>
    </row>
    <row r="33" spans="1:14" x14ac:dyDescent="0.25">
      <c r="A33" s="96" t="s">
        <v>131</v>
      </c>
      <c r="B33" s="80">
        <v>6.2041127614494096</v>
      </c>
      <c r="C33" s="80">
        <v>6.1184054223264823</v>
      </c>
      <c r="D33" s="80">
        <v>5.1187011496194312</v>
      </c>
      <c r="E33" s="80">
        <v>5.3140842802682</v>
      </c>
      <c r="F33" s="80">
        <v>4.5489578147360081</v>
      </c>
      <c r="G33" s="80">
        <v>4.3669793638807999</v>
      </c>
      <c r="H33" s="80">
        <v>4.6145312220912951</v>
      </c>
      <c r="I33" s="80">
        <v>4.2995414621737718</v>
      </c>
      <c r="J33" s="80">
        <v>3.772521132829342</v>
      </c>
      <c r="K33" s="80">
        <v>3.6052898760929479</v>
      </c>
      <c r="L33" s="165">
        <v>1.6703509166304551</v>
      </c>
      <c r="M33" s="165">
        <v>4.1152956480867573</v>
      </c>
      <c r="N33" s="181">
        <v>90</v>
      </c>
    </row>
    <row r="34" spans="1:14" x14ac:dyDescent="0.25">
      <c r="A34" s="96" t="s">
        <v>156</v>
      </c>
      <c r="B34" s="80">
        <v>7.5697882877958911</v>
      </c>
      <c r="C34" s="80">
        <v>7.6473738340280528</v>
      </c>
      <c r="D34" s="80">
        <v>6.8198439428938356</v>
      </c>
      <c r="E34" s="80">
        <v>7.1289143273641313</v>
      </c>
      <c r="F34" s="80">
        <v>6.9887675472412036</v>
      </c>
      <c r="G34" s="80">
        <v>6.6872160786438952</v>
      </c>
      <c r="H34" s="80">
        <v>6.6688436734427166</v>
      </c>
      <c r="I34" s="80">
        <v>6.5753818560677351</v>
      </c>
      <c r="J34" s="80">
        <v>6.2404103800779964</v>
      </c>
      <c r="K34" s="80">
        <v>6.1622551085990409</v>
      </c>
      <c r="L34" s="165">
        <v>6.0849262831583619</v>
      </c>
      <c r="M34" s="165">
        <v>6.6137302470200687</v>
      </c>
      <c r="N34" s="189">
        <v>37</v>
      </c>
    </row>
    <row r="35" spans="1:14" x14ac:dyDescent="0.25">
      <c r="A35" s="96" t="s">
        <v>141</v>
      </c>
      <c r="B35" s="80">
        <v>7.0977838141980047</v>
      </c>
      <c r="C35" s="80">
        <v>7.3904699616746132</v>
      </c>
      <c r="D35" s="80">
        <v>6.6374162806985568</v>
      </c>
      <c r="E35" s="80">
        <v>6.9378682170168764</v>
      </c>
      <c r="F35" s="80">
        <v>6.4197986629443502</v>
      </c>
      <c r="G35" s="80">
        <v>6.1612023823250421</v>
      </c>
      <c r="H35" s="80">
        <v>6.2194366273506931</v>
      </c>
      <c r="I35" s="80">
        <v>6.1835595031830399</v>
      </c>
      <c r="J35" s="80">
        <v>5.6754775493236451</v>
      </c>
      <c r="K35" s="80">
        <v>5.5713209490620468</v>
      </c>
      <c r="L35" s="165">
        <v>5.2319160521319876</v>
      </c>
      <c r="M35" s="165">
        <v>6.1073669367471739</v>
      </c>
      <c r="N35" s="181">
        <v>58</v>
      </c>
    </row>
    <row r="36" spans="1:14" x14ac:dyDescent="0.25">
      <c r="A36" s="69" t="s">
        <v>140</v>
      </c>
      <c r="B36" s="80">
        <v>6.5179890511046077</v>
      </c>
      <c r="C36" s="80">
        <v>6.5054557042285017</v>
      </c>
      <c r="D36" s="80">
        <v>5.7359253860594128</v>
      </c>
      <c r="E36" s="80">
        <v>6.1268151500289143</v>
      </c>
      <c r="F36" s="80">
        <v>5.8849351530865777</v>
      </c>
      <c r="G36" s="80">
        <v>5.4970303415560879</v>
      </c>
      <c r="H36" s="80">
        <v>5.3429365617325209</v>
      </c>
      <c r="I36" s="80">
        <v>5.0183817562788482</v>
      </c>
      <c r="J36" s="80">
        <v>4.9833652896323732</v>
      </c>
      <c r="K36" s="80">
        <v>5.0093262052581773</v>
      </c>
      <c r="L36" s="165">
        <v>4.4325814931661558</v>
      </c>
      <c r="M36" s="165">
        <v>5.029665893793684</v>
      </c>
      <c r="N36" s="189">
        <v>89</v>
      </c>
    </row>
    <row r="37" spans="1:14" x14ac:dyDescent="0.25">
      <c r="A37" s="123" t="s">
        <v>150</v>
      </c>
      <c r="B37" s="165">
        <v>6.8112955097268468</v>
      </c>
      <c r="C37" s="165">
        <v>6.7192695516930376</v>
      </c>
      <c r="D37" s="165">
        <v>5.8627905418348911</v>
      </c>
      <c r="E37" s="165">
        <v>6.0629112741056241</v>
      </c>
      <c r="F37" s="165">
        <v>5.7047820835979932</v>
      </c>
      <c r="G37" s="165">
        <v>5.46936338378584</v>
      </c>
      <c r="H37" s="165">
        <v>5.5687421659441725</v>
      </c>
      <c r="I37" s="165">
        <v>5.5324023404186695</v>
      </c>
      <c r="J37" s="165">
        <v>5.1361815804401338</v>
      </c>
      <c r="K37" s="165">
        <v>5.1479917028583806</v>
      </c>
      <c r="L37" s="165">
        <v>4.5970522106749874</v>
      </c>
      <c r="M37" s="165">
        <v>5.5600147983477939</v>
      </c>
      <c r="N37" s="181">
        <v>83</v>
      </c>
    </row>
    <row r="38" spans="1:14" x14ac:dyDescent="0.25">
      <c r="A38" s="104" t="s">
        <v>138</v>
      </c>
      <c r="B38" s="89">
        <v>7.2080373334281145</v>
      </c>
      <c r="C38" s="89">
        <v>7.2605245487844732</v>
      </c>
      <c r="D38" s="89">
        <v>6.4899997902938713</v>
      </c>
      <c r="E38" s="89">
        <v>6.91254506736139</v>
      </c>
      <c r="F38" s="89">
        <v>6.6436993986205772</v>
      </c>
      <c r="G38" s="89">
        <v>6.2108466106250502</v>
      </c>
      <c r="H38" s="89">
        <v>6.2080285140904294</v>
      </c>
      <c r="I38" s="89">
        <v>6.0251155997473518</v>
      </c>
      <c r="J38" s="89">
        <v>5.6062886008188011</v>
      </c>
      <c r="K38" s="89">
        <v>5.4208480437649529</v>
      </c>
      <c r="L38" s="89">
        <v>5.3564504124082086</v>
      </c>
      <c r="M38" s="89">
        <v>6.0829103932439157</v>
      </c>
      <c r="N38" s="182">
        <v>58</v>
      </c>
    </row>
    <row r="39" spans="1:14" x14ac:dyDescent="0.25">
      <c r="A39" s="123" t="s">
        <v>147</v>
      </c>
      <c r="B39" s="165">
        <v>7.283297571073799</v>
      </c>
      <c r="C39" s="165">
        <v>7.3954536730228675</v>
      </c>
      <c r="D39" s="165">
        <v>6.4053992627020504</v>
      </c>
      <c r="E39" s="165">
        <v>6.6202571208603542</v>
      </c>
      <c r="F39" s="165">
        <v>6.4190610558040113</v>
      </c>
      <c r="G39" s="165">
        <v>6.0901455380550651</v>
      </c>
      <c r="H39" s="165">
        <v>6.0322296791567833</v>
      </c>
      <c r="I39" s="165">
        <v>5.8150523030550634</v>
      </c>
      <c r="J39" s="165">
        <v>5.006109446564448</v>
      </c>
      <c r="K39" s="165">
        <v>5.1595721517494129</v>
      </c>
      <c r="L39" s="165">
        <v>5.3085973267424746</v>
      </c>
      <c r="M39" s="165">
        <v>5.9741687956757712</v>
      </c>
      <c r="N39" s="189">
        <v>65</v>
      </c>
    </row>
    <row r="40" spans="1:14" x14ac:dyDescent="0.25">
      <c r="A40" s="123" t="s">
        <v>132</v>
      </c>
      <c r="B40" s="165">
        <v>7.2095313329223139</v>
      </c>
      <c r="C40" s="165">
        <v>7.2238255499221085</v>
      </c>
      <c r="D40" s="165">
        <v>6.359698334408928</v>
      </c>
      <c r="E40" s="165">
        <v>6.765779620502129</v>
      </c>
      <c r="F40" s="165">
        <v>6.4815452214766038</v>
      </c>
      <c r="G40" s="165">
        <v>6.0768878777713153</v>
      </c>
      <c r="H40" s="165">
        <v>5.9839798619019779</v>
      </c>
      <c r="I40" s="165">
        <v>5.720654296284196</v>
      </c>
      <c r="J40" s="165">
        <v>5.4628167812194874</v>
      </c>
      <c r="K40" s="165">
        <v>5.593874698585994</v>
      </c>
      <c r="L40" s="165">
        <v>5.4015991492710924</v>
      </c>
      <c r="M40" s="165">
        <v>6.0715351217948754</v>
      </c>
      <c r="N40" s="181">
        <v>58</v>
      </c>
    </row>
    <row r="41" spans="1:14" x14ac:dyDescent="0.25">
      <c r="A41" s="96" t="s">
        <v>154</v>
      </c>
      <c r="B41" s="80">
        <v>7.2223487455254354</v>
      </c>
      <c r="C41" s="80">
        <v>7.298757742472195</v>
      </c>
      <c r="D41" s="80">
        <v>6.5360962682524679</v>
      </c>
      <c r="E41" s="80">
        <v>6.943990537346532</v>
      </c>
      <c r="F41" s="80">
        <v>6.7345056149146165</v>
      </c>
      <c r="G41" s="80">
        <v>6.2723277953822789</v>
      </c>
      <c r="H41" s="80">
        <v>5.9915692200429733</v>
      </c>
      <c r="I41" s="80">
        <v>5.7160315085841464</v>
      </c>
      <c r="J41" s="80">
        <v>5.6601269604757256</v>
      </c>
      <c r="K41" s="80">
        <v>5.7138303641968173</v>
      </c>
      <c r="L41" s="165">
        <v>5.250998021730334</v>
      </c>
      <c r="M41" s="165">
        <v>6.0837780532646777</v>
      </c>
      <c r="N41" s="181">
        <v>58</v>
      </c>
    </row>
    <row r="42" spans="1:14" x14ac:dyDescent="0.25">
      <c r="A42" s="123" t="s">
        <v>146</v>
      </c>
      <c r="B42" s="165">
        <v>6.0160406881934687</v>
      </c>
      <c r="C42" s="165">
        <v>6.070430763139596</v>
      </c>
      <c r="D42" s="165">
        <v>5.4146133407237169</v>
      </c>
      <c r="E42" s="165">
        <v>5.6783524677128483</v>
      </c>
      <c r="F42" s="165">
        <v>5.4778211605168456</v>
      </c>
      <c r="G42" s="165">
        <v>5.0215701105383399</v>
      </c>
      <c r="H42" s="165">
        <v>5.1207544041429314</v>
      </c>
      <c r="I42" s="165">
        <v>5.0606896390818976</v>
      </c>
      <c r="J42" s="165">
        <v>4.9475253909711778</v>
      </c>
      <c r="K42" s="165">
        <v>5.1111890977856111</v>
      </c>
      <c r="L42" s="165">
        <v>5.010405636471539</v>
      </c>
      <c r="M42" s="165">
        <v>5.6238421551756979</v>
      </c>
      <c r="N42" s="181">
        <v>83</v>
      </c>
    </row>
    <row r="43" spans="1:14" x14ac:dyDescent="0.25">
      <c r="A43" s="96" t="s">
        <v>152</v>
      </c>
      <c r="B43" s="80">
        <v>7.5657959548952327</v>
      </c>
      <c r="C43" s="80">
        <v>7.6663817270348362</v>
      </c>
      <c r="D43" s="80">
        <v>6.8334423140384875</v>
      </c>
      <c r="E43" s="80">
        <v>7.0742160562454002</v>
      </c>
      <c r="F43" s="80">
        <v>6.8800520122167699</v>
      </c>
      <c r="G43" s="80">
        <v>6.6342319573722897</v>
      </c>
      <c r="H43" s="80">
        <v>6.5908272792495239</v>
      </c>
      <c r="I43" s="80">
        <v>6.4928438326311255</v>
      </c>
      <c r="J43" s="80">
        <v>6.1592295565444113</v>
      </c>
      <c r="K43" s="80">
        <v>6.1501863806154224</v>
      </c>
      <c r="L43" s="165">
        <v>6.0496739722041042</v>
      </c>
      <c r="M43" s="165">
        <v>6.6464855462351107</v>
      </c>
      <c r="N43" s="189">
        <v>37</v>
      </c>
    </row>
    <row r="44" spans="1:14" x14ac:dyDescent="0.25">
      <c r="A44" s="69" t="s">
        <v>149</v>
      </c>
      <c r="B44" s="80">
        <v>6.8866111176115048</v>
      </c>
      <c r="C44" s="80">
        <v>6.9629062618467392</v>
      </c>
      <c r="D44" s="80">
        <v>6.2282991892459867</v>
      </c>
      <c r="E44" s="80">
        <v>6.5138046650094941</v>
      </c>
      <c r="F44" s="80">
        <v>6.4396504087390651</v>
      </c>
      <c r="G44" s="80">
        <v>6.065537432981559</v>
      </c>
      <c r="H44" s="80">
        <v>6.0629395704522002</v>
      </c>
      <c r="I44" s="80">
        <v>6.0346766372171068</v>
      </c>
      <c r="J44" s="80">
        <v>5.313755206780975</v>
      </c>
      <c r="K44" s="80">
        <v>5.550137366813316</v>
      </c>
      <c r="L44" s="165">
        <v>5.443080587693168</v>
      </c>
      <c r="M44" s="165">
        <v>6.1356322004623545</v>
      </c>
      <c r="N44" s="181">
        <v>58</v>
      </c>
    </row>
    <row r="45" spans="1:14" x14ac:dyDescent="0.25">
      <c r="A45" s="123" t="s">
        <v>135</v>
      </c>
      <c r="B45" s="165">
        <v>7.1879482007095934</v>
      </c>
      <c r="C45" s="165">
        <v>7.3792744172571147</v>
      </c>
      <c r="D45" s="165">
        <v>6.5012142462645217</v>
      </c>
      <c r="E45" s="165">
        <v>6.7327544608866381</v>
      </c>
      <c r="F45" s="165">
        <v>6.3246005826803815</v>
      </c>
      <c r="G45" s="165">
        <v>6.1399861764799217</v>
      </c>
      <c r="H45" s="165">
        <v>5.9335382158545853</v>
      </c>
      <c r="I45" s="165">
        <v>5.8331402856229451</v>
      </c>
      <c r="J45" s="165">
        <v>5.5688096935499924</v>
      </c>
      <c r="K45" s="165">
        <v>5.5254599678188931</v>
      </c>
      <c r="L45" s="165">
        <v>5.4570226484156201</v>
      </c>
      <c r="M45" s="165">
        <v>6.2120345598206415</v>
      </c>
      <c r="N45" s="189">
        <v>55</v>
      </c>
    </row>
    <row r="46" spans="1:14" x14ac:dyDescent="0.25">
      <c r="A46" s="104" t="s">
        <v>151</v>
      </c>
      <c r="B46" s="89">
        <v>7.4695341737112964</v>
      </c>
      <c r="C46" s="89">
        <v>7.4148559720405798</v>
      </c>
      <c r="D46" s="89">
        <v>6.3861656630734362</v>
      </c>
      <c r="E46" s="89">
        <v>6.9692855323419769</v>
      </c>
      <c r="F46" s="89">
        <v>6.7920534657275926</v>
      </c>
      <c r="G46" s="89">
        <v>6.3850373758527867</v>
      </c>
      <c r="H46" s="89">
        <v>6.2474518704268567</v>
      </c>
      <c r="I46" s="89">
        <v>5.9335922049309833</v>
      </c>
      <c r="J46" s="89">
        <v>5.4809079314030713</v>
      </c>
      <c r="K46" s="89">
        <v>5.4220322215906283</v>
      </c>
      <c r="L46" s="89">
        <v>5.4730096520789218</v>
      </c>
      <c r="M46" s="89">
        <v>5.9514115758939408</v>
      </c>
      <c r="N46" s="191">
        <v>65</v>
      </c>
    </row>
    <row r="47" spans="1:14" x14ac:dyDescent="0.25">
      <c r="A47" s="135" t="s">
        <v>299</v>
      </c>
      <c r="B47" s="168">
        <v>7.3475643453724562</v>
      </c>
      <c r="C47" s="168">
        <v>7.2505900369369485</v>
      </c>
      <c r="D47" s="168">
        <v>7.1600903190151834</v>
      </c>
      <c r="E47" s="168">
        <v>7.1104313294127621</v>
      </c>
      <c r="F47" s="168">
        <v>7.2409355845547942</v>
      </c>
      <c r="G47" s="168">
        <v>7.1344765208367118</v>
      </c>
      <c r="H47" s="168">
        <v>7.2503240804198574</v>
      </c>
      <c r="I47" s="168">
        <v>7.3183739046634653</v>
      </c>
      <c r="J47" s="168">
        <v>7.3713902760979515</v>
      </c>
      <c r="K47" s="177">
        <v>7.3838742851238885</v>
      </c>
      <c r="L47" s="166">
        <v>6.791858858402442</v>
      </c>
      <c r="M47" s="166">
        <v>6.8027306269670031</v>
      </c>
      <c r="N47" s="189"/>
    </row>
    <row r="48" spans="1:14" x14ac:dyDescent="0.25">
      <c r="A48" s="140" t="s">
        <v>11</v>
      </c>
      <c r="B48" s="84">
        <v>7.9223076774790719</v>
      </c>
      <c r="C48" s="84">
        <v>7.8506575729668802</v>
      </c>
      <c r="D48" s="84">
        <v>7.761049690049612</v>
      </c>
      <c r="E48" s="84">
        <v>7.6986919139506558</v>
      </c>
      <c r="F48" s="84">
        <v>7.8124590672501881</v>
      </c>
      <c r="G48" s="84">
        <v>7.6902521511917241</v>
      </c>
      <c r="H48" s="84">
        <v>7.8295447853587188</v>
      </c>
      <c r="I48" s="84">
        <v>7.8799066637002566</v>
      </c>
      <c r="J48" s="84">
        <v>7.9125716244986251</v>
      </c>
      <c r="K48" s="84">
        <v>7.9211450850383835</v>
      </c>
      <c r="L48" s="165">
        <v>7.3162932740154361</v>
      </c>
      <c r="M48" s="165">
        <v>7.3642594888883472</v>
      </c>
      <c r="N48" s="189">
        <v>2</v>
      </c>
    </row>
    <row r="49" spans="1:14" x14ac:dyDescent="0.25">
      <c r="A49" s="141" t="s">
        <v>12</v>
      </c>
      <c r="B49" s="84">
        <v>7.9960036911598333</v>
      </c>
      <c r="C49" s="84">
        <v>7.9022928770690095</v>
      </c>
      <c r="D49" s="84">
        <v>7.8419035125448318</v>
      </c>
      <c r="E49" s="84">
        <v>7.7146568339215351</v>
      </c>
      <c r="F49" s="84">
        <v>7.8694259811153717</v>
      </c>
      <c r="G49" s="84">
        <v>7.7959061173984647</v>
      </c>
      <c r="H49" s="84">
        <v>7.7949442940761742</v>
      </c>
      <c r="I49" s="84">
        <v>7.8346317630631583</v>
      </c>
      <c r="J49" s="84">
        <v>7.8625780414276907</v>
      </c>
      <c r="K49" s="84">
        <v>7.9314845069365338</v>
      </c>
      <c r="L49" s="165">
        <v>7.5711612160310935</v>
      </c>
      <c r="M49" s="165">
        <v>7.6914847808024307</v>
      </c>
      <c r="N49" s="189">
        <v>1</v>
      </c>
    </row>
    <row r="50" spans="1:14" x14ac:dyDescent="0.25">
      <c r="A50" s="141" t="s">
        <v>13</v>
      </c>
      <c r="B50" s="84">
        <v>7.4378808476413916</v>
      </c>
      <c r="C50" s="84">
        <v>7.3790164981999684</v>
      </c>
      <c r="D50" s="84">
        <v>7.3476964876465409</v>
      </c>
      <c r="E50" s="84">
        <v>7.2603642205324235</v>
      </c>
      <c r="F50" s="84">
        <v>7.2821484075152974</v>
      </c>
      <c r="G50" s="84">
        <v>7.2118065279688217</v>
      </c>
      <c r="H50" s="84">
        <v>7.3785769365327667</v>
      </c>
      <c r="I50" s="84">
        <v>7.4324915240562248</v>
      </c>
      <c r="J50" s="84">
        <v>7.4423601452408406</v>
      </c>
      <c r="K50" s="84">
        <v>7.4882418548670255</v>
      </c>
      <c r="L50" s="165">
        <v>7.0257403442054418</v>
      </c>
      <c r="M50" s="165">
        <v>7.1046281971400234</v>
      </c>
      <c r="N50" s="181">
        <v>7</v>
      </c>
    </row>
    <row r="51" spans="1:14" x14ac:dyDescent="0.25">
      <c r="A51" s="141" t="s">
        <v>14</v>
      </c>
      <c r="B51" s="84">
        <v>7.0102964544074293</v>
      </c>
      <c r="C51" s="84">
        <v>6.9670348657788885</v>
      </c>
      <c r="D51" s="84">
        <v>6.7067618684702266</v>
      </c>
      <c r="E51" s="84">
        <v>6.6552188799939298</v>
      </c>
      <c r="F51" s="84">
        <v>6.8249283391134057</v>
      </c>
      <c r="G51" s="84">
        <v>6.7360966736348562</v>
      </c>
      <c r="H51" s="84">
        <v>6.8577991578881274</v>
      </c>
      <c r="I51" s="84">
        <v>6.6628766153169883</v>
      </c>
      <c r="J51" s="84">
        <v>6.9368149713440754</v>
      </c>
      <c r="K51" s="84">
        <v>7.1014524192984476</v>
      </c>
      <c r="L51" s="165">
        <v>6.6004418129963733</v>
      </c>
      <c r="M51" s="165">
        <v>6.5781054845732108</v>
      </c>
      <c r="N51" s="189">
        <v>37</v>
      </c>
    </row>
    <row r="52" spans="1:14" x14ac:dyDescent="0.25">
      <c r="A52" s="141" t="s">
        <v>15</v>
      </c>
      <c r="B52" s="84">
        <v>7.2265791300136017</v>
      </c>
      <c r="C52" s="84">
        <v>7.1178740039913873</v>
      </c>
      <c r="D52" s="84">
        <v>6.905940437644789</v>
      </c>
      <c r="E52" s="84">
        <v>6.7691911858275269</v>
      </c>
      <c r="F52" s="84">
        <v>6.8764965534135047</v>
      </c>
      <c r="G52" s="84">
        <v>6.7721307209057358</v>
      </c>
      <c r="H52" s="84">
        <v>6.9432677059170409</v>
      </c>
      <c r="I52" s="84">
        <v>7.007718436376944</v>
      </c>
      <c r="J52" s="84">
        <v>7.0539673376628116</v>
      </c>
      <c r="K52" s="84">
        <v>7.1726139688863464</v>
      </c>
      <c r="L52" s="165">
        <v>6.4069104529713616</v>
      </c>
      <c r="M52" s="165">
        <v>6.4460369387514298</v>
      </c>
      <c r="N52" s="189">
        <v>49</v>
      </c>
    </row>
    <row r="53" spans="1:14" x14ac:dyDescent="0.25">
      <c r="A53" s="141" t="s">
        <v>16</v>
      </c>
      <c r="B53" s="84">
        <v>7.2658696879308948</v>
      </c>
      <c r="C53" s="84">
        <v>7.1742813321337344</v>
      </c>
      <c r="D53" s="84">
        <v>7.15474085134883</v>
      </c>
      <c r="E53" s="84">
        <v>7.068631446974317</v>
      </c>
      <c r="F53" s="84">
        <v>7.1867126311606322</v>
      </c>
      <c r="G53" s="84">
        <v>7.0832381924526464</v>
      </c>
      <c r="H53" s="84">
        <v>7.218250296352001</v>
      </c>
      <c r="I53" s="84">
        <v>7.1901197383121129</v>
      </c>
      <c r="J53" s="84">
        <v>7.283193578127527</v>
      </c>
      <c r="K53" s="84">
        <v>7.4533672704936187</v>
      </c>
      <c r="L53" s="80">
        <v>6.929935440313427</v>
      </c>
      <c r="M53" s="80">
        <v>6.9551274609565024</v>
      </c>
      <c r="N53" s="189">
        <v>15</v>
      </c>
    </row>
    <row r="54" spans="1:14" x14ac:dyDescent="0.25">
      <c r="A54" s="142" t="s">
        <v>17</v>
      </c>
      <c r="B54" s="200">
        <v>7.0568793804315453</v>
      </c>
      <c r="C54" s="200">
        <v>6.9254028694651435</v>
      </c>
      <c r="D54" s="200">
        <v>6.8300192967201081</v>
      </c>
      <c r="E54" s="200">
        <v>6.8751395358970715</v>
      </c>
      <c r="F54" s="200">
        <v>7.0178755574808633</v>
      </c>
      <c r="G54" s="200">
        <v>6.7615825387342054</v>
      </c>
      <c r="H54" s="200">
        <v>6.9895000400807881</v>
      </c>
      <c r="I54" s="200">
        <v>7.0746098451454618</v>
      </c>
      <c r="J54" s="200">
        <v>7.0751288341499166</v>
      </c>
      <c r="K54" s="200">
        <v>7.0575070500579837</v>
      </c>
      <c r="L54" s="165">
        <v>6.3293047822938835</v>
      </c>
      <c r="M54" s="165">
        <v>6.3906153914583665</v>
      </c>
      <c r="N54" s="189">
        <v>49</v>
      </c>
    </row>
    <row r="55" spans="1:14" x14ac:dyDescent="0.25">
      <c r="A55" s="141" t="s">
        <v>18</v>
      </c>
      <c r="B55" s="84">
        <v>6.9994500224253144</v>
      </c>
      <c r="C55" s="84">
        <v>6.9266944412269247</v>
      </c>
      <c r="D55" s="84">
        <v>6.7180122734173358</v>
      </c>
      <c r="E55" s="84">
        <v>6.1753834607887086</v>
      </c>
      <c r="F55" s="84">
        <v>6.4753934700236941</v>
      </c>
      <c r="G55" s="84">
        <v>6.3208240727047986</v>
      </c>
      <c r="H55" s="84">
        <v>6.6198852400660062</v>
      </c>
      <c r="I55" s="84">
        <v>6.8112978722072448</v>
      </c>
      <c r="J55" s="84">
        <v>6.3431911828380541</v>
      </c>
      <c r="K55" s="84">
        <v>6.2318184259449865</v>
      </c>
      <c r="L55" s="165">
        <v>5.783561048537603</v>
      </c>
      <c r="M55" s="165">
        <v>5.8452931702046707</v>
      </c>
      <c r="N55" s="181">
        <v>76</v>
      </c>
    </row>
    <row r="56" spans="1:14" x14ac:dyDescent="0.25">
      <c r="A56" s="142" t="s">
        <v>19</v>
      </c>
      <c r="B56" s="200">
        <v>7.5775980474049955</v>
      </c>
      <c r="C56" s="200">
        <v>7.4770725605939932</v>
      </c>
      <c r="D56" s="200">
        <v>7.3509807014377344</v>
      </c>
      <c r="E56" s="200">
        <v>7.2116768500688728</v>
      </c>
      <c r="F56" s="200">
        <v>7.2968250376627433</v>
      </c>
      <c r="G56" s="200">
        <v>7.2027972011910917</v>
      </c>
      <c r="H56" s="200">
        <v>7.4238558120392533</v>
      </c>
      <c r="I56" s="200">
        <v>7.5600041311901265</v>
      </c>
      <c r="J56" s="200">
        <v>7.6796389064017996</v>
      </c>
      <c r="K56" s="200">
        <v>7.696979450610149</v>
      </c>
      <c r="L56" s="165">
        <v>7.0150438714257337</v>
      </c>
      <c r="M56" s="165">
        <v>7.0782309674388868</v>
      </c>
      <c r="N56" s="181">
        <v>7</v>
      </c>
    </row>
    <row r="57" spans="1:14" x14ac:dyDescent="0.25">
      <c r="A57" s="143" t="s">
        <v>20</v>
      </c>
      <c r="B57" s="91">
        <v>7.2957722832337959</v>
      </c>
      <c r="C57" s="91">
        <v>7.215295451385078</v>
      </c>
      <c r="D57" s="91">
        <v>7.1515274042902686</v>
      </c>
      <c r="E57" s="91">
        <v>7.0628860021515365</v>
      </c>
      <c r="F57" s="91">
        <v>7.2131532959054567</v>
      </c>
      <c r="G57" s="91">
        <v>7.1891755154240737</v>
      </c>
      <c r="H57" s="91">
        <v>7.3432006088487958</v>
      </c>
      <c r="I57" s="91">
        <v>7.3844551114500838</v>
      </c>
      <c r="J57" s="91">
        <v>7.4891735290960293</v>
      </c>
      <c r="K57" s="91">
        <v>7.4541387647299651</v>
      </c>
      <c r="L57" s="89">
        <v>6.8022776125505651</v>
      </c>
      <c r="M57" s="89">
        <v>6.7993729751117726</v>
      </c>
      <c r="N57" s="191">
        <v>25</v>
      </c>
    </row>
    <row r="58" spans="1:14" x14ac:dyDescent="0.25">
      <c r="A58" s="142" t="s">
        <v>21</v>
      </c>
      <c r="B58" s="200">
        <v>7.3856870150132119</v>
      </c>
      <c r="C58" s="200">
        <v>6.9359349251515727</v>
      </c>
      <c r="D58" s="200">
        <v>7.0967664511219866</v>
      </c>
      <c r="E58" s="200">
        <v>7.0205925732208598</v>
      </c>
      <c r="F58" s="200">
        <v>7.1312709072185587</v>
      </c>
      <c r="G58" s="200">
        <v>6.8871989196119188</v>
      </c>
      <c r="H58" s="200">
        <v>7.1364478730745606</v>
      </c>
      <c r="I58" s="200">
        <v>7.1855181307149874</v>
      </c>
      <c r="J58" s="200">
        <v>7.255903550747032</v>
      </c>
      <c r="K58" s="200">
        <v>7.1553545783582599</v>
      </c>
      <c r="L58" s="165">
        <v>6.588414955118334</v>
      </c>
      <c r="M58" s="165">
        <v>6.6733414877149642</v>
      </c>
      <c r="N58" s="189">
        <v>34</v>
      </c>
    </row>
    <row r="59" spans="1:14" x14ac:dyDescent="0.25">
      <c r="A59" s="141" t="s">
        <v>22</v>
      </c>
      <c r="B59" s="84">
        <v>7.2608807068901804</v>
      </c>
      <c r="C59" s="84">
        <v>7.2190897337586133</v>
      </c>
      <c r="D59" s="84">
        <v>7.1116849166761105</v>
      </c>
      <c r="E59" s="84">
        <v>7.1437817320728616</v>
      </c>
      <c r="F59" s="84">
        <v>7.2719679596394879</v>
      </c>
      <c r="G59" s="84">
        <v>7.169994357644077</v>
      </c>
      <c r="H59" s="84">
        <v>7.437714242891869</v>
      </c>
      <c r="I59" s="84">
        <v>7.5363400649384635</v>
      </c>
      <c r="J59" s="84">
        <v>7.5664529304132975</v>
      </c>
      <c r="K59" s="84">
        <v>7.4807720221957599</v>
      </c>
      <c r="L59" s="165">
        <v>7.0142176358761112</v>
      </c>
      <c r="M59" s="165">
        <v>7.0065047323415452</v>
      </c>
      <c r="N59" s="189">
        <v>15</v>
      </c>
    </row>
    <row r="60" spans="1:14" x14ac:dyDescent="0.25">
      <c r="A60" s="141" t="s">
        <v>23</v>
      </c>
      <c r="B60" s="84">
        <v>7.1301491955129439</v>
      </c>
      <c r="C60" s="84">
        <v>7.0591859258775695</v>
      </c>
      <c r="D60" s="84">
        <v>6.9203916005974033</v>
      </c>
      <c r="E60" s="84">
        <v>6.9728759940765084</v>
      </c>
      <c r="F60" s="84">
        <v>7.1150349125152061</v>
      </c>
      <c r="G60" s="84">
        <v>6.971514686749658</v>
      </c>
      <c r="H60" s="84">
        <v>7.1094549605958424</v>
      </c>
      <c r="I60" s="84">
        <v>7.1922615805638781</v>
      </c>
      <c r="J60" s="84">
        <v>7.0663210309093785</v>
      </c>
      <c r="K60" s="84">
        <v>7.0111823570094867</v>
      </c>
      <c r="L60" s="165">
        <v>6.4470844778390308</v>
      </c>
      <c r="M60" s="165">
        <v>6.4484634906637321</v>
      </c>
      <c r="N60" s="189">
        <v>49</v>
      </c>
    </row>
    <row r="61" spans="1:14" x14ac:dyDescent="0.25">
      <c r="A61" s="141" t="s">
        <v>24</v>
      </c>
      <c r="B61" s="84">
        <v>7.5160075748303568</v>
      </c>
      <c r="C61" s="84">
        <v>7.4438959639550282</v>
      </c>
      <c r="D61" s="84">
        <v>7.133917170973108</v>
      </c>
      <c r="E61" s="84">
        <v>7.2427744256033666</v>
      </c>
      <c r="F61" s="84">
        <v>7.4502930518049162</v>
      </c>
      <c r="G61" s="84">
        <v>7.3058551471719282</v>
      </c>
      <c r="H61" s="84">
        <v>7.2294870977414156</v>
      </c>
      <c r="I61" s="84">
        <v>7.2871612455892816</v>
      </c>
      <c r="J61" s="84">
        <v>7.439677145893703</v>
      </c>
      <c r="K61" s="84">
        <v>7.2989073881567528</v>
      </c>
      <c r="L61" s="165">
        <v>6.7300853430108134</v>
      </c>
      <c r="M61" s="165">
        <v>6.8044724683338842</v>
      </c>
      <c r="N61" s="189">
        <v>25</v>
      </c>
    </row>
    <row r="62" spans="1:14" x14ac:dyDescent="0.25">
      <c r="A62" s="141" t="s">
        <v>25</v>
      </c>
      <c r="B62" s="84">
        <v>7.4375868902002376</v>
      </c>
      <c r="C62" s="84">
        <v>7.4157211527354274</v>
      </c>
      <c r="D62" s="84">
        <v>7.30061676265532</v>
      </c>
      <c r="E62" s="84">
        <v>7.2658600565378313</v>
      </c>
      <c r="F62" s="84">
        <v>7.4192910467990902</v>
      </c>
      <c r="G62" s="84">
        <v>7.3609417459422977</v>
      </c>
      <c r="H62" s="84">
        <v>7.3685102001080631</v>
      </c>
      <c r="I62" s="84">
        <v>7.3933193005000604</v>
      </c>
      <c r="J62" s="84">
        <v>7.4849317651470031</v>
      </c>
      <c r="K62" s="84">
        <v>7.4287773208957972</v>
      </c>
      <c r="L62" s="165">
        <v>6.7678228295260432</v>
      </c>
      <c r="M62" s="165">
        <v>6.8602281578013216</v>
      </c>
      <c r="N62" s="189">
        <v>22</v>
      </c>
    </row>
    <row r="63" spans="1:14" x14ac:dyDescent="0.25">
      <c r="A63" s="142" t="s">
        <v>26</v>
      </c>
      <c r="B63" s="200">
        <v>7.1752998609182832</v>
      </c>
      <c r="C63" s="200">
        <v>7.0081117356322027</v>
      </c>
      <c r="D63" s="200">
        <v>6.9561288404252668</v>
      </c>
      <c r="E63" s="200">
        <v>7.0219099425712113</v>
      </c>
      <c r="F63" s="200">
        <v>7.0966660917721329</v>
      </c>
      <c r="G63" s="200">
        <v>7.1184714688977877</v>
      </c>
      <c r="H63" s="200">
        <v>7.1456144103699781</v>
      </c>
      <c r="I63" s="200">
        <v>7.242943909833186</v>
      </c>
      <c r="J63" s="200">
        <v>7.3612953042545755</v>
      </c>
      <c r="K63" s="200">
        <v>7.2833363628689778</v>
      </c>
      <c r="L63" s="165">
        <v>6.7917970841866051</v>
      </c>
      <c r="M63" s="165">
        <v>6.758794708353534</v>
      </c>
      <c r="N63" s="189">
        <v>25</v>
      </c>
    </row>
    <row r="64" spans="1:14" x14ac:dyDescent="0.25">
      <c r="A64" s="141" t="s">
        <v>27</v>
      </c>
      <c r="B64" s="84">
        <v>7.6037377333118146</v>
      </c>
      <c r="C64" s="84">
        <v>7.5086227448867318</v>
      </c>
      <c r="D64" s="84">
        <v>7.4489916494964774</v>
      </c>
      <c r="E64" s="84">
        <v>7.3659133706316773</v>
      </c>
      <c r="F64" s="84">
        <v>7.4831940932315799</v>
      </c>
      <c r="G64" s="84">
        <v>7.3635100412039227</v>
      </c>
      <c r="H64" s="84">
        <v>7.4623410255453546</v>
      </c>
      <c r="I64" s="84">
        <v>7.4979753230128807</v>
      </c>
      <c r="J64" s="84">
        <v>7.5400375993931288</v>
      </c>
      <c r="K64" s="84">
        <v>7.5382938528579446</v>
      </c>
      <c r="L64" s="80">
        <v>6.9331428459524487</v>
      </c>
      <c r="M64" s="80">
        <v>6.8851026026698543</v>
      </c>
      <c r="N64" s="189">
        <v>22</v>
      </c>
    </row>
    <row r="65" spans="1:14" x14ac:dyDescent="0.25">
      <c r="A65" s="141" t="s">
        <v>28</v>
      </c>
      <c r="B65" s="84">
        <v>7.53525411649915</v>
      </c>
      <c r="C65" s="84">
        <v>7.4261586973434577</v>
      </c>
      <c r="D65" s="84">
        <v>7.2432735232539081</v>
      </c>
      <c r="E65" s="84">
        <v>7.1753007625005942</v>
      </c>
      <c r="F65" s="84">
        <v>7.2388855748222953</v>
      </c>
      <c r="G65" s="84">
        <v>7.2123857866169887</v>
      </c>
      <c r="H65" s="84">
        <v>7.1796288606497516</v>
      </c>
      <c r="I65" s="84">
        <v>7.3258912826910043</v>
      </c>
      <c r="J65" s="84">
        <v>7.3513949163845371</v>
      </c>
      <c r="K65" s="84">
        <v>7.4614580880708656</v>
      </c>
      <c r="L65" s="165">
        <v>6.8110501975330031</v>
      </c>
      <c r="M65" s="165">
        <v>6.7247749797451313</v>
      </c>
      <c r="N65" s="189">
        <v>34</v>
      </c>
    </row>
    <row r="66" spans="1:14" x14ac:dyDescent="0.25">
      <c r="A66" s="142" t="s">
        <v>29</v>
      </c>
      <c r="B66" s="200">
        <v>7.1749632765595717</v>
      </c>
      <c r="C66" s="200">
        <v>7.0244635909192823</v>
      </c>
      <c r="D66" s="200">
        <v>6.9639514324904344</v>
      </c>
      <c r="E66" s="200">
        <v>6.9611869345626243</v>
      </c>
      <c r="F66" s="200">
        <v>7.1275969669231962</v>
      </c>
      <c r="G66" s="200">
        <v>7.0363553466187021</v>
      </c>
      <c r="H66" s="200">
        <v>7.1378771524324165</v>
      </c>
      <c r="I66" s="200">
        <v>7.2779079743010673</v>
      </c>
      <c r="J66" s="200">
        <v>7.2008186515471291</v>
      </c>
      <c r="K66" s="200">
        <v>7.2268931107630996</v>
      </c>
      <c r="L66" s="165">
        <v>6.7122640892341847</v>
      </c>
      <c r="M66" s="165">
        <v>6.7443528968661255</v>
      </c>
      <c r="N66" s="189">
        <v>34</v>
      </c>
    </row>
    <row r="67" spans="1:14" x14ac:dyDescent="0.25">
      <c r="A67" s="143" t="s">
        <v>30</v>
      </c>
      <c r="B67" s="91">
        <v>7.4831096899085123</v>
      </c>
      <c r="C67" s="91">
        <v>7.3668728463450694</v>
      </c>
      <c r="D67" s="91">
        <v>7.2767564565161527</v>
      </c>
      <c r="E67" s="91">
        <v>7.2283069302765179</v>
      </c>
      <c r="F67" s="91">
        <v>7.3460858405484988</v>
      </c>
      <c r="G67" s="91">
        <v>7.3028445985956436</v>
      </c>
      <c r="H67" s="91">
        <v>7.4658426068158796</v>
      </c>
      <c r="I67" s="91">
        <v>7.4512445610101103</v>
      </c>
      <c r="J67" s="91">
        <v>7.5000537557633873</v>
      </c>
      <c r="K67" s="91">
        <v>7.535318328178005</v>
      </c>
      <c r="L67" s="89">
        <v>6.8186272249611388</v>
      </c>
      <c r="M67" s="89">
        <v>6.7600501725143891</v>
      </c>
      <c r="N67" s="191">
        <v>25</v>
      </c>
    </row>
    <row r="68" spans="1:14" x14ac:dyDescent="0.25">
      <c r="A68" s="142" t="s">
        <v>31</v>
      </c>
      <c r="B68" s="200">
        <v>7.2696354902672811</v>
      </c>
      <c r="C68" s="200">
        <v>7.1047807097992344</v>
      </c>
      <c r="D68" s="200">
        <v>7.0510478473542459</v>
      </c>
      <c r="E68" s="200">
        <v>7.0581083486709701</v>
      </c>
      <c r="F68" s="200">
        <v>7.1858680968976039</v>
      </c>
      <c r="G68" s="200">
        <v>7.009190467878561</v>
      </c>
      <c r="H68" s="200">
        <v>7.1606630649035399</v>
      </c>
      <c r="I68" s="200">
        <v>7.15791436858997</v>
      </c>
      <c r="J68" s="200">
        <v>7.1630220337203969</v>
      </c>
      <c r="K68" s="200">
        <v>7.1695444566288451</v>
      </c>
      <c r="L68" s="165">
        <v>6.6015525624829898</v>
      </c>
      <c r="M68" s="165">
        <v>6.5608429470249021</v>
      </c>
      <c r="N68" s="189">
        <v>37</v>
      </c>
    </row>
    <row r="69" spans="1:14" x14ac:dyDescent="0.25">
      <c r="A69" s="142" t="s">
        <v>32</v>
      </c>
      <c r="B69" s="200">
        <v>7.1738058435083287</v>
      </c>
      <c r="C69" s="200">
        <v>7.1845384794194702</v>
      </c>
      <c r="D69" s="200">
        <v>7.0869861287279363</v>
      </c>
      <c r="E69" s="200">
        <v>7.0920948516618303</v>
      </c>
      <c r="F69" s="200">
        <v>7.1017801944995318</v>
      </c>
      <c r="G69" s="200">
        <v>7.0724279129469858</v>
      </c>
      <c r="H69" s="200">
        <v>7.184747263345276</v>
      </c>
      <c r="I69" s="200">
        <v>7.2571468141298592</v>
      </c>
      <c r="J69" s="200">
        <v>7.3897720699285916</v>
      </c>
      <c r="K69" s="200">
        <v>7.4069081006312754</v>
      </c>
      <c r="L69" s="165">
        <v>6.9005754324322961</v>
      </c>
      <c r="M69" s="165">
        <v>6.9706423604635903</v>
      </c>
      <c r="N69" s="189">
        <v>15</v>
      </c>
    </row>
    <row r="70" spans="1:14" x14ac:dyDescent="0.25">
      <c r="A70" s="142" t="s">
        <v>33</v>
      </c>
      <c r="B70" s="200">
        <v>6.61251380990476</v>
      </c>
      <c r="C70" s="200">
        <v>6.5785990259321849</v>
      </c>
      <c r="D70" s="200">
        <v>6.405544729479324</v>
      </c>
      <c r="E70" s="200">
        <v>6.3777075984768139</v>
      </c>
      <c r="F70" s="200">
        <v>6.4900552741429127</v>
      </c>
      <c r="G70" s="200">
        <v>6.4067848856090741</v>
      </c>
      <c r="H70" s="200">
        <v>6.4884175614470125</v>
      </c>
      <c r="I70" s="200">
        <v>6.5886505009942784</v>
      </c>
      <c r="J70" s="200">
        <v>6.6060565487175111</v>
      </c>
      <c r="K70" s="200">
        <v>6.6477313181751718</v>
      </c>
      <c r="L70" s="165">
        <v>6.0732579096301738</v>
      </c>
      <c r="M70" s="165">
        <v>5.7304133636939634</v>
      </c>
      <c r="N70" s="181">
        <v>79</v>
      </c>
    </row>
    <row r="71" spans="1:14" x14ac:dyDescent="0.25">
      <c r="A71" s="142" t="s">
        <v>34</v>
      </c>
      <c r="B71" s="200">
        <v>7.567295734126092</v>
      </c>
      <c r="C71" s="200">
        <v>7.500587288522194</v>
      </c>
      <c r="D71" s="200">
        <v>7.5351497623224404</v>
      </c>
      <c r="E71" s="200">
        <v>7.4424770882038693</v>
      </c>
      <c r="F71" s="200">
        <v>7.5388345444531746</v>
      </c>
      <c r="G71" s="200">
        <v>7.421337074883648</v>
      </c>
      <c r="H71" s="200">
        <v>7.6050214605251298</v>
      </c>
      <c r="I71" s="200">
        <v>7.6452065967522254</v>
      </c>
      <c r="J71" s="200">
        <v>7.6943379172005049</v>
      </c>
      <c r="K71" s="200">
        <v>7.636833614086898</v>
      </c>
      <c r="L71" s="165">
        <v>7.2101580651511448</v>
      </c>
      <c r="M71" s="165">
        <v>7.2051218302277258</v>
      </c>
      <c r="N71" s="181">
        <v>3</v>
      </c>
    </row>
    <row r="72" spans="1:14" x14ac:dyDescent="0.25">
      <c r="A72" s="142" t="s">
        <v>35</v>
      </c>
      <c r="B72" s="200">
        <v>7.3324905718334987</v>
      </c>
      <c r="C72" s="200">
        <v>7.3421644370670753</v>
      </c>
      <c r="D72" s="200">
        <v>7.2960994339141134</v>
      </c>
      <c r="E72" s="200">
        <v>7.2675712369153835</v>
      </c>
      <c r="F72" s="200">
        <v>7.3535116512551753</v>
      </c>
      <c r="G72" s="200">
        <v>7.314789070122913</v>
      </c>
      <c r="H72" s="200">
        <v>7.392928456524225</v>
      </c>
      <c r="I72" s="200">
        <v>7.4264139553447492</v>
      </c>
      <c r="J72" s="200">
        <v>7.4779404757320265</v>
      </c>
      <c r="K72" s="200">
        <v>7.5216499476844714</v>
      </c>
      <c r="L72" s="165">
        <v>6.8975607911290577</v>
      </c>
      <c r="M72" s="165">
        <v>6.8699548250498985</v>
      </c>
      <c r="N72" s="189">
        <v>22</v>
      </c>
    </row>
    <row r="73" spans="1:14" x14ac:dyDescent="0.25">
      <c r="A73" s="142" t="s">
        <v>36</v>
      </c>
      <c r="B73" s="200">
        <v>7.4663197072273997</v>
      </c>
      <c r="C73" s="200">
        <v>7.4449405016021952</v>
      </c>
      <c r="D73" s="200">
        <v>7.492238360079277</v>
      </c>
      <c r="E73" s="200">
        <v>7.4333071783864684</v>
      </c>
      <c r="F73" s="200">
        <v>7.5255172685447818</v>
      </c>
      <c r="G73" s="200">
        <v>7.469307827307059</v>
      </c>
      <c r="H73" s="200">
        <v>7.5383039599917749</v>
      </c>
      <c r="I73" s="200">
        <v>7.6391368826076134</v>
      </c>
      <c r="J73" s="200">
        <v>7.6975078831907897</v>
      </c>
      <c r="K73" s="200">
        <v>7.7224074177936499</v>
      </c>
      <c r="L73" s="165">
        <v>7.2004893653061499</v>
      </c>
      <c r="M73" s="165">
        <v>7.2191833695842735</v>
      </c>
      <c r="N73" s="181">
        <v>3</v>
      </c>
    </row>
    <row r="74" spans="1:14" x14ac:dyDescent="0.25">
      <c r="A74" s="142" t="s">
        <v>37</v>
      </c>
      <c r="B74" s="200">
        <v>7.2756793160965465</v>
      </c>
      <c r="C74" s="200">
        <v>7.0883943450789548</v>
      </c>
      <c r="D74" s="200">
        <v>6.9590995877903588</v>
      </c>
      <c r="E74" s="200">
        <v>6.9555140297357028</v>
      </c>
      <c r="F74" s="200">
        <v>7.1267944355530073</v>
      </c>
      <c r="G74" s="200">
        <v>7.0510592890190402</v>
      </c>
      <c r="H74" s="200">
        <v>7.1910796971305357</v>
      </c>
      <c r="I74" s="200">
        <v>7.1956558314671124</v>
      </c>
      <c r="J74" s="200">
        <v>7.3249771734848865</v>
      </c>
      <c r="K74" s="200">
        <v>7.3226085415145832</v>
      </c>
      <c r="L74" s="165">
        <v>6.623305702564485</v>
      </c>
      <c r="M74" s="165">
        <v>6.6430414258058228</v>
      </c>
      <c r="N74" s="189">
        <v>37</v>
      </c>
    </row>
    <row r="75" spans="1:14" x14ac:dyDescent="0.25">
      <c r="A75" s="142" t="s">
        <v>38</v>
      </c>
      <c r="B75" s="200">
        <v>7.601502641889379</v>
      </c>
      <c r="C75" s="200">
        <v>7.4686919582910978</v>
      </c>
      <c r="D75" s="200">
        <v>7.3581762742993764</v>
      </c>
      <c r="E75" s="200">
        <v>7.3172353718397805</v>
      </c>
      <c r="F75" s="200">
        <v>7.4004736882017585</v>
      </c>
      <c r="G75" s="200">
        <v>7.321076448634364</v>
      </c>
      <c r="H75" s="200">
        <v>7.4858562185367159</v>
      </c>
      <c r="I75" s="200">
        <v>7.5300770335998806</v>
      </c>
      <c r="J75" s="200">
        <v>7.5964104864868744</v>
      </c>
      <c r="K75" s="200">
        <v>7.6420689748558823</v>
      </c>
      <c r="L75" s="165">
        <v>6.9909312059159241</v>
      </c>
      <c r="M75" s="165">
        <v>6.9963701201505621</v>
      </c>
      <c r="N75" s="189">
        <v>15</v>
      </c>
    </row>
    <row r="76" spans="1:14" x14ac:dyDescent="0.25">
      <c r="A76" s="142" t="s">
        <v>39</v>
      </c>
      <c r="B76" s="200">
        <v>7.7105683870060746</v>
      </c>
      <c r="C76" s="200">
        <v>7.6841008812732712</v>
      </c>
      <c r="D76" s="200">
        <v>7.570864376524634</v>
      </c>
      <c r="E76" s="200">
        <v>7.5451928051363941</v>
      </c>
      <c r="F76" s="200">
        <v>7.6865991788361701</v>
      </c>
      <c r="G76" s="200">
        <v>7.4341593897938143</v>
      </c>
      <c r="H76" s="200">
        <v>7.6259393434253635</v>
      </c>
      <c r="I76" s="200">
        <v>7.6173303118666222</v>
      </c>
      <c r="J76" s="200">
        <v>7.7223960249214016</v>
      </c>
      <c r="K76" s="200">
        <v>7.7789916995622264</v>
      </c>
      <c r="L76" s="165">
        <v>7.1071116077437377</v>
      </c>
      <c r="M76" s="165">
        <v>7.1441317339685053</v>
      </c>
      <c r="N76" s="181">
        <v>7</v>
      </c>
    </row>
    <row r="77" spans="1:14" x14ac:dyDescent="0.25">
      <c r="A77" s="143" t="s">
        <v>40</v>
      </c>
      <c r="B77" s="91">
        <v>6.8375484819239745</v>
      </c>
      <c r="C77" s="91">
        <v>6.7182671318576048</v>
      </c>
      <c r="D77" s="91">
        <v>6.5960090073709097</v>
      </c>
      <c r="E77" s="91">
        <v>6.5848198989214008</v>
      </c>
      <c r="F77" s="91">
        <v>6.6534709993176993</v>
      </c>
      <c r="G77" s="91">
        <v>6.3998065700973488</v>
      </c>
      <c r="H77" s="91">
        <v>6.5621560618706276</v>
      </c>
      <c r="I77" s="91">
        <v>6.7261833013113499</v>
      </c>
      <c r="J77" s="91">
        <v>6.7179087246268727</v>
      </c>
      <c r="K77" s="91">
        <v>6.7870737464107718</v>
      </c>
      <c r="L77" s="89">
        <v>6.0366612073064498</v>
      </c>
      <c r="M77" s="89">
        <v>6.1001685957070624</v>
      </c>
      <c r="N77" s="191">
        <v>58</v>
      </c>
    </row>
    <row r="78" spans="1:14" x14ac:dyDescent="0.25">
      <c r="A78" s="142" t="s">
        <v>41</v>
      </c>
      <c r="B78" s="200">
        <v>7.5890198977658674</v>
      </c>
      <c r="C78" s="200">
        <v>7.6448474917053133</v>
      </c>
      <c r="D78" s="200">
        <v>7.6008321127618927</v>
      </c>
      <c r="E78" s="200">
        <v>7.4755875441471034</v>
      </c>
      <c r="F78" s="200">
        <v>7.558978517654305</v>
      </c>
      <c r="G78" s="200">
        <v>7.3239712128972743</v>
      </c>
      <c r="H78" s="200">
        <v>7.5977947005405433</v>
      </c>
      <c r="I78" s="200">
        <v>7.7162621789579546</v>
      </c>
      <c r="J78" s="200">
        <v>7.670480924155977</v>
      </c>
      <c r="K78" s="200">
        <v>7.7033603397778627</v>
      </c>
      <c r="L78" s="165">
        <v>7.2220625535099376</v>
      </c>
      <c r="M78" s="165">
        <v>7.2041119763944739</v>
      </c>
      <c r="N78" s="181">
        <v>3</v>
      </c>
    </row>
    <row r="79" spans="1:14" x14ac:dyDescent="0.25">
      <c r="A79" s="142" t="s">
        <v>42</v>
      </c>
      <c r="B79" s="200">
        <v>6.7082051495775694</v>
      </c>
      <c r="C79" s="200">
        <v>6.5758681023352459</v>
      </c>
      <c r="D79" s="200">
        <v>6.4407731141009741</v>
      </c>
      <c r="E79" s="200">
        <v>6.5491640821393977</v>
      </c>
      <c r="F79" s="200">
        <v>6.6488766082004975</v>
      </c>
      <c r="G79" s="200">
        <v>6.4644915206181821</v>
      </c>
      <c r="H79" s="200">
        <v>6.6083736401012239</v>
      </c>
      <c r="I79" s="200">
        <v>6.6338843179964551</v>
      </c>
      <c r="J79" s="200">
        <v>6.6864218046057466</v>
      </c>
      <c r="K79" s="200">
        <v>6.7104384821681284</v>
      </c>
      <c r="L79" s="165">
        <v>6.0271424199255108</v>
      </c>
      <c r="M79" s="165">
        <v>5.9618940764105304</v>
      </c>
      <c r="N79" s="189">
        <v>65</v>
      </c>
    </row>
    <row r="80" spans="1:14" x14ac:dyDescent="0.25">
      <c r="A80" s="142" t="s">
        <v>43</v>
      </c>
      <c r="B80" s="200">
        <v>7.3670639713950603</v>
      </c>
      <c r="C80" s="200">
        <v>7.2648955198584035</v>
      </c>
      <c r="D80" s="200">
        <v>7.2041267513597553</v>
      </c>
      <c r="E80" s="200">
        <v>7.1538553080975156</v>
      </c>
      <c r="F80" s="200">
        <v>7.2303621048571083</v>
      </c>
      <c r="G80" s="200">
        <v>7.119795686375272</v>
      </c>
      <c r="H80" s="200">
        <v>7.2748533648605136</v>
      </c>
      <c r="I80" s="200">
        <v>7.3229168489664991</v>
      </c>
      <c r="J80" s="200">
        <v>7.389704141597619</v>
      </c>
      <c r="K80" s="200">
        <v>7.4281605795739774</v>
      </c>
      <c r="L80" s="165">
        <v>6.9153540227576125</v>
      </c>
      <c r="M80" s="165">
        <v>6.9539368812810869</v>
      </c>
      <c r="N80" s="189">
        <v>15</v>
      </c>
    </row>
    <row r="81" spans="1:19" x14ac:dyDescent="0.25">
      <c r="A81" s="142" t="s">
        <v>44</v>
      </c>
      <c r="B81" s="200">
        <v>7.5856103611352905</v>
      </c>
      <c r="C81" s="200">
        <v>7.3890402218430449</v>
      </c>
      <c r="D81" s="200">
        <v>7.3913668391406642</v>
      </c>
      <c r="E81" s="200">
        <v>7.3161702765949235</v>
      </c>
      <c r="F81" s="200">
        <v>7.4720500795169524</v>
      </c>
      <c r="G81" s="200">
        <v>7.4461903435246688</v>
      </c>
      <c r="H81" s="200">
        <v>7.3767721740898242</v>
      </c>
      <c r="I81" s="200">
        <v>7.5717499157001935</v>
      </c>
      <c r="J81" s="200">
        <v>7.5266684727104192</v>
      </c>
      <c r="K81" s="200">
        <v>7.6498523427302514</v>
      </c>
      <c r="L81" s="165">
        <v>6.9189739895096949</v>
      </c>
      <c r="M81" s="165">
        <v>6.8163195034969144</v>
      </c>
      <c r="N81" s="189">
        <v>25</v>
      </c>
    </row>
    <row r="82" spans="1:19" x14ac:dyDescent="0.25">
      <c r="A82" s="142" t="s">
        <v>45</v>
      </c>
      <c r="B82" s="200">
        <v>6.8767333511701567</v>
      </c>
      <c r="C82" s="200">
        <v>6.7392924249294275</v>
      </c>
      <c r="D82" s="200">
        <v>6.6327865918783875</v>
      </c>
      <c r="E82" s="200">
        <v>6.9616252238675127</v>
      </c>
      <c r="F82" s="200">
        <v>6.9196033862181743</v>
      </c>
      <c r="G82" s="200">
        <v>6.7179379665631682</v>
      </c>
      <c r="H82" s="200">
        <v>6.8027091791886614</v>
      </c>
      <c r="I82" s="200">
        <v>6.8309797626533673</v>
      </c>
      <c r="J82" s="200">
        <v>6.9155441396181327</v>
      </c>
      <c r="K82" s="200">
        <v>6.972073840742814</v>
      </c>
      <c r="L82" s="165">
        <v>6.2985809476086301</v>
      </c>
      <c r="M82" s="165">
        <v>6.4444644745362396</v>
      </c>
      <c r="N82" s="189">
        <v>49</v>
      </c>
    </row>
    <row r="83" spans="1:19" x14ac:dyDescent="0.25">
      <c r="A83" s="142" t="s">
        <v>46</v>
      </c>
      <c r="B83" s="200">
        <v>6.9154606329211905</v>
      </c>
      <c r="C83" s="200">
        <v>7.0276963016237159</v>
      </c>
      <c r="D83" s="200">
        <v>6.8776065516327769</v>
      </c>
      <c r="E83" s="200">
        <v>7.0019771418569192</v>
      </c>
      <c r="F83" s="200">
        <v>7.3090611241887489</v>
      </c>
      <c r="G83" s="200">
        <v>7.2386234592399701</v>
      </c>
      <c r="H83" s="200">
        <v>7.219155762923898</v>
      </c>
      <c r="I83" s="200">
        <v>7.4071777110613501</v>
      </c>
      <c r="J83" s="200">
        <v>7.5778748617373521</v>
      </c>
      <c r="K83" s="200">
        <v>7.5215524072892741</v>
      </c>
      <c r="L83" s="165">
        <v>7.0314014634004876</v>
      </c>
      <c r="M83" s="165">
        <v>6.9914739493857816</v>
      </c>
      <c r="N83" s="189">
        <v>15</v>
      </c>
    </row>
    <row r="84" spans="1:19" x14ac:dyDescent="0.25">
      <c r="A84" s="142" t="s">
        <v>47</v>
      </c>
      <c r="B84" s="200">
        <v>7.5272164776858945</v>
      </c>
      <c r="C84" s="200">
        <v>7.3700684277776336</v>
      </c>
      <c r="D84" s="200">
        <v>7.4047504332226044</v>
      </c>
      <c r="E84" s="200">
        <v>7.303048679885535</v>
      </c>
      <c r="F84" s="200">
        <v>7.4616756326347753</v>
      </c>
      <c r="G84" s="200">
        <v>7.1786648076180697</v>
      </c>
      <c r="H84" s="200">
        <v>7.3327086752673427</v>
      </c>
      <c r="I84" s="200">
        <v>7.2865066241627563</v>
      </c>
      <c r="J84" s="200">
        <v>7.3592348405073285</v>
      </c>
      <c r="K84" s="200">
        <v>7.492814592207294</v>
      </c>
      <c r="L84" s="165">
        <v>6.8758555698023356</v>
      </c>
      <c r="M84" s="165">
        <v>6.8337259591464328</v>
      </c>
      <c r="N84" s="189">
        <v>25</v>
      </c>
    </row>
    <row r="85" spans="1:19" x14ac:dyDescent="0.25">
      <c r="A85" s="142" t="s">
        <v>48</v>
      </c>
      <c r="B85" s="200">
        <v>7.3803608559028975</v>
      </c>
      <c r="C85" s="200">
        <v>7.2377531429881303</v>
      </c>
      <c r="D85" s="200">
        <v>7.1362984841759545</v>
      </c>
      <c r="E85" s="200">
        <v>7.1291410993119584</v>
      </c>
      <c r="F85" s="200">
        <v>7.2273119894063598</v>
      </c>
      <c r="G85" s="200">
        <v>7.1271735252645474</v>
      </c>
      <c r="H85" s="200">
        <v>7.2766457182007169</v>
      </c>
      <c r="I85" s="200">
        <v>7.3445645617631286</v>
      </c>
      <c r="J85" s="200">
        <v>7.3957360341344138</v>
      </c>
      <c r="K85" s="200">
        <v>7.4008437022237139</v>
      </c>
      <c r="L85" s="165">
        <v>6.7526885161061578</v>
      </c>
      <c r="M85" s="165">
        <v>6.7835123380199764</v>
      </c>
      <c r="N85" s="189">
        <v>25</v>
      </c>
    </row>
    <row r="86" spans="1:19" x14ac:dyDescent="0.25">
      <c r="A86" s="142" t="s">
        <v>49</v>
      </c>
      <c r="B86" s="200">
        <v>6.9375030396387407</v>
      </c>
      <c r="C86" s="200">
        <v>6.8141827431806137</v>
      </c>
      <c r="D86" s="200">
        <v>6.6170359864021542</v>
      </c>
      <c r="E86" s="200">
        <v>6.6884212342034211</v>
      </c>
      <c r="F86" s="200">
        <v>6.8130592053355805</v>
      </c>
      <c r="G86" s="200">
        <v>6.7403749952822665</v>
      </c>
      <c r="H86" s="200">
        <v>6.8146101487565147</v>
      </c>
      <c r="I86" s="200">
        <v>6.902941188676186</v>
      </c>
      <c r="J86" s="200">
        <v>7.0408346190010187</v>
      </c>
      <c r="K86" s="200">
        <v>7.0280197381543585</v>
      </c>
      <c r="L86" s="165">
        <v>6.3392188821460955</v>
      </c>
      <c r="M86" s="165">
        <v>6.3898769050343347</v>
      </c>
      <c r="N86" s="189">
        <v>49</v>
      </c>
    </row>
    <row r="87" spans="1:19" x14ac:dyDescent="0.25">
      <c r="A87" s="143" t="s">
        <v>50</v>
      </c>
      <c r="B87" s="91">
        <v>7.5000484583561624</v>
      </c>
      <c r="C87" s="91">
        <v>7.3736421811240849</v>
      </c>
      <c r="D87" s="91">
        <v>7.3363488235555145</v>
      </c>
      <c r="E87" s="91">
        <v>6.8305652242759027</v>
      </c>
      <c r="F87" s="91">
        <v>7.3871532984309463</v>
      </c>
      <c r="G87" s="91">
        <v>7.4150635213363776</v>
      </c>
      <c r="H87" s="91">
        <v>7.5266405691027121</v>
      </c>
      <c r="I87" s="91">
        <v>7.5508794909709005</v>
      </c>
      <c r="J87" s="91">
        <v>7.6179671886516331</v>
      </c>
      <c r="K87" s="91">
        <v>7.6184918480578521</v>
      </c>
      <c r="L87" s="89">
        <v>7.1071996103058446</v>
      </c>
      <c r="M87" s="89">
        <v>7.1236680368156051</v>
      </c>
      <c r="N87" s="182">
        <v>7</v>
      </c>
    </row>
    <row r="88" spans="1:19" x14ac:dyDescent="0.25">
      <c r="A88" s="215" t="s">
        <v>51</v>
      </c>
      <c r="B88" s="200">
        <v>7.8455399092947626</v>
      </c>
      <c r="C88" s="200">
        <v>7.8010182413941687</v>
      </c>
      <c r="D88" s="200">
        <v>7.6646586175642222</v>
      </c>
      <c r="E88" s="200">
        <v>7.5309078684991864</v>
      </c>
      <c r="F88" s="200">
        <v>7.7238174367155228</v>
      </c>
      <c r="G88" s="200">
        <v>7.7063643272514684</v>
      </c>
      <c r="H88" s="200">
        <v>7.6635452858086826</v>
      </c>
      <c r="I88" s="200">
        <v>7.8256037408698251</v>
      </c>
      <c r="J88" s="200">
        <v>7.9321226536475802</v>
      </c>
      <c r="K88" s="200">
        <v>7.840244420155984</v>
      </c>
      <c r="L88" s="165">
        <v>7.1736433703218703</v>
      </c>
      <c r="M88" s="165">
        <v>7.0956515708432581</v>
      </c>
      <c r="N88" s="181">
        <v>7</v>
      </c>
    </row>
    <row r="89" spans="1:19" x14ac:dyDescent="0.25">
      <c r="A89" s="215" t="s">
        <v>52</v>
      </c>
      <c r="B89" s="200">
        <v>7.6284226144936298</v>
      </c>
      <c r="C89" s="200">
        <v>7.4927753408390139</v>
      </c>
      <c r="D89" s="200">
        <v>7.3626650094017805</v>
      </c>
      <c r="E89" s="200">
        <v>7.2993953249505683</v>
      </c>
      <c r="F89" s="200">
        <v>7.3973073765263528</v>
      </c>
      <c r="G89" s="200">
        <v>7.3136605672404711</v>
      </c>
      <c r="H89" s="200">
        <v>7.50468889851577</v>
      </c>
      <c r="I89" s="200">
        <v>7.5578300455093119</v>
      </c>
      <c r="J89" s="200">
        <v>7.6064681927322022</v>
      </c>
      <c r="K89" s="200">
        <v>7.6280901828167753</v>
      </c>
      <c r="L89" s="165">
        <v>6.9952540133470267</v>
      </c>
      <c r="M89" s="165">
        <v>7.0722436257003212</v>
      </c>
      <c r="N89" s="189">
        <v>7</v>
      </c>
    </row>
    <row r="90" spans="1:19" x14ac:dyDescent="0.25">
      <c r="A90" s="215" t="s">
        <v>53</v>
      </c>
      <c r="B90" s="200">
        <v>7.2282362469156567</v>
      </c>
      <c r="C90" s="200">
        <v>7.0831404257388551</v>
      </c>
      <c r="D90" s="200">
        <v>7.1870471633463726</v>
      </c>
      <c r="E90" s="200">
        <v>7.0355796362516863</v>
      </c>
      <c r="F90" s="200">
        <v>7.1013376824259886</v>
      </c>
      <c r="G90" s="200">
        <v>7.1702301397412747</v>
      </c>
      <c r="H90" s="200">
        <v>7.151391449139016</v>
      </c>
      <c r="I90" s="200">
        <v>7.323405838547334</v>
      </c>
      <c r="J90" s="200">
        <v>7.4405335929999996</v>
      </c>
      <c r="K90" s="200">
        <v>7.4163002739790382</v>
      </c>
      <c r="L90" s="165">
        <v>6.7728912261628613</v>
      </c>
      <c r="M90" s="165">
        <v>6.7926119731024048</v>
      </c>
      <c r="N90" s="189">
        <v>25</v>
      </c>
    </row>
    <row r="91" spans="1:19" x14ac:dyDescent="0.25">
      <c r="A91" s="215" t="s">
        <v>54</v>
      </c>
      <c r="B91" s="200">
        <v>7.5445040611316516</v>
      </c>
      <c r="C91" s="200">
        <v>7.4385998017071797</v>
      </c>
      <c r="D91" s="200">
        <v>7.2220755669866632</v>
      </c>
      <c r="E91" s="200">
        <v>7.2723478562659647</v>
      </c>
      <c r="F91" s="200">
        <v>7.4695289081871348</v>
      </c>
      <c r="G91" s="200">
        <v>7.2328840522011459</v>
      </c>
      <c r="H91" s="200">
        <v>7.3706900547189971</v>
      </c>
      <c r="I91" s="200">
        <v>7.5228874407386357</v>
      </c>
      <c r="J91" s="200">
        <v>7.5430089660439128</v>
      </c>
      <c r="K91" s="200">
        <v>7.5317700022433112</v>
      </c>
      <c r="L91" s="165">
        <v>7.0045362396008155</v>
      </c>
      <c r="M91" s="165">
        <v>7.0858480006797659</v>
      </c>
      <c r="N91" s="181">
        <v>7</v>
      </c>
      <c r="Q91" s="113"/>
      <c r="R91" s="113"/>
      <c r="S91" s="113"/>
    </row>
    <row r="92" spans="1:19" x14ac:dyDescent="0.25">
      <c r="A92" s="215" t="s">
        <v>55</v>
      </c>
      <c r="B92" s="200">
        <v>7.192860841022731</v>
      </c>
      <c r="C92" s="200">
        <v>7.0767455513699904</v>
      </c>
      <c r="D92" s="200">
        <v>6.8916364672663377</v>
      </c>
      <c r="E92" s="200">
        <v>6.8422929696173238</v>
      </c>
      <c r="F92" s="200">
        <v>6.9334609760350041</v>
      </c>
      <c r="G92" s="200">
        <v>6.9817060237534614</v>
      </c>
      <c r="H92" s="200">
        <v>7.021821342716505</v>
      </c>
      <c r="I92" s="200">
        <v>7.0657652652015424</v>
      </c>
      <c r="J92" s="200">
        <v>7.1300628953574954</v>
      </c>
      <c r="K92" s="200">
        <v>7.138136122825685</v>
      </c>
      <c r="L92" s="165">
        <v>6.5098964185980464</v>
      </c>
      <c r="M92" s="165">
        <v>6.4617970283104853</v>
      </c>
      <c r="N92" s="189">
        <v>45</v>
      </c>
    </row>
    <row r="93" spans="1:19" x14ac:dyDescent="0.25">
      <c r="A93" s="215" t="s">
        <v>56</v>
      </c>
      <c r="B93" s="200">
        <v>7.613587725662704</v>
      </c>
      <c r="C93" s="200">
        <v>7.4906028648297758</v>
      </c>
      <c r="D93" s="200">
        <v>7.3560525558358325</v>
      </c>
      <c r="E93" s="200">
        <v>7.3065574615591498</v>
      </c>
      <c r="F93" s="200">
        <v>7.484837698336186</v>
      </c>
      <c r="G93" s="200">
        <v>7.4074766503563536</v>
      </c>
      <c r="H93" s="200">
        <v>7.5365509356074956</v>
      </c>
      <c r="I93" s="200">
        <v>7.5996062412043539</v>
      </c>
      <c r="J93" s="200">
        <v>7.6617259227536092</v>
      </c>
      <c r="K93" s="200">
        <v>7.6905548154466121</v>
      </c>
      <c r="L93" s="165">
        <v>7.0416352557015243</v>
      </c>
      <c r="M93" s="165">
        <v>7.0764952562118291</v>
      </c>
      <c r="N93" s="181">
        <v>7</v>
      </c>
    </row>
    <row r="94" spans="1:19" x14ac:dyDescent="0.25">
      <c r="A94" s="215" t="s">
        <v>57</v>
      </c>
      <c r="B94" s="200">
        <v>7.3983526215721351</v>
      </c>
      <c r="C94" s="200">
        <v>7.3451451624590396</v>
      </c>
      <c r="D94" s="200">
        <v>7.2590194787437277</v>
      </c>
      <c r="E94" s="200">
        <v>7.1104101330694629</v>
      </c>
      <c r="F94" s="200">
        <v>7.3316171670685382</v>
      </c>
      <c r="G94" s="200">
        <v>7.1634818191832492</v>
      </c>
      <c r="H94" s="200">
        <v>7.429705246125172</v>
      </c>
      <c r="I94" s="200">
        <v>7.4606472456285466</v>
      </c>
      <c r="J94" s="200">
        <v>7.4575773575210302</v>
      </c>
      <c r="K94" s="200">
        <v>7.5195411314154228</v>
      </c>
      <c r="L94" s="165">
        <v>6.8486335791917927</v>
      </c>
      <c r="M94" s="165">
        <v>6.8238095094685534</v>
      </c>
      <c r="N94" s="189">
        <v>25</v>
      </c>
    </row>
    <row r="95" spans="1:19" x14ac:dyDescent="0.25">
      <c r="A95" s="109" t="s">
        <v>75</v>
      </c>
      <c r="B95" s="200">
        <v>7.61028276660101</v>
      </c>
      <c r="C95" s="200">
        <v>7.4420408831996241</v>
      </c>
      <c r="D95" s="200">
        <v>7.3667442774241492</v>
      </c>
      <c r="E95" s="200">
        <v>7.4412723147370787</v>
      </c>
      <c r="F95" s="200">
        <v>7.6041365545538326</v>
      </c>
      <c r="G95" s="200">
        <v>7.532626849507694</v>
      </c>
      <c r="H95" s="200">
        <v>7.6560724159921456</v>
      </c>
      <c r="I95" s="200">
        <v>7.6735021860079868</v>
      </c>
      <c r="J95" s="200">
        <v>7.7108706891571224</v>
      </c>
      <c r="K95" s="200">
        <v>7.7338556329820909</v>
      </c>
      <c r="L95" s="165">
        <v>7.1737965120609983</v>
      </c>
      <c r="M95" s="165">
        <v>7.2015192341751693</v>
      </c>
      <c r="N95" s="181">
        <v>3</v>
      </c>
    </row>
    <row r="96" spans="1:19" x14ac:dyDescent="0.25">
      <c r="A96" s="215" t="s">
        <v>58</v>
      </c>
      <c r="B96" s="200">
        <v>7.2023218046601514</v>
      </c>
      <c r="C96" s="200">
        <v>7.1079181073531981</v>
      </c>
      <c r="D96" s="200">
        <v>7.013430293664439</v>
      </c>
      <c r="E96" s="200">
        <v>7.0122961453922432</v>
      </c>
      <c r="F96" s="200">
        <v>7.1410273263162178</v>
      </c>
      <c r="G96" s="200">
        <v>6.9171236951886392</v>
      </c>
      <c r="H96" s="200">
        <v>7.0186042552002386</v>
      </c>
      <c r="I96" s="200">
        <v>7.0415201496624302</v>
      </c>
      <c r="J96" s="200">
        <v>7.1083337362837558</v>
      </c>
      <c r="K96" s="200">
        <v>7.0886607255802083</v>
      </c>
      <c r="L96" s="165">
        <v>6.6131111068040296</v>
      </c>
      <c r="M96" s="165">
        <v>6.6186433306391628</v>
      </c>
      <c r="N96" s="189">
        <v>37</v>
      </c>
    </row>
    <row r="97" spans="1:14" x14ac:dyDescent="0.25">
      <c r="A97" s="215" t="s">
        <v>59</v>
      </c>
      <c r="B97" s="200">
        <v>7.3882132161641989</v>
      </c>
      <c r="C97" s="200">
        <v>7.3554843623316657</v>
      </c>
      <c r="D97" s="200">
        <v>7.4669339966558894</v>
      </c>
      <c r="E97" s="200">
        <v>7.2965794858060029</v>
      </c>
      <c r="F97" s="200">
        <v>7.2329660375135028</v>
      </c>
      <c r="G97" s="200">
        <v>7.1331641317399352</v>
      </c>
      <c r="H97" s="200">
        <v>7.0260138090518378</v>
      </c>
      <c r="I97" s="200">
        <v>7.2676738082573831</v>
      </c>
      <c r="J97" s="200">
        <v>7.5625086324308306</v>
      </c>
      <c r="K97" s="200">
        <v>7.5160930522615814</v>
      </c>
      <c r="L97" s="165">
        <v>6.9342868350196731</v>
      </c>
      <c r="M97" s="165">
        <v>7.045816594691491</v>
      </c>
      <c r="N97" s="189">
        <v>15</v>
      </c>
    </row>
  </sheetData>
  <sortState ref="A3:S97">
    <sortCondition ref="P3"/>
  </sortState>
  <pageMargins left="0.7" right="0.7" top="0.75" bottom="0.75" header="0.3" footer="0.3"/>
  <pageSetup orientation="portrait" horizontalDpi="4294967292" verticalDpi="429496729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workbookViewId="0">
      <selection activeCell="AJ7" sqref="AJ7"/>
    </sheetView>
  </sheetViews>
  <sheetFormatPr defaultColWidth="8.85546875" defaultRowHeight="15" x14ac:dyDescent="0.25"/>
  <cols>
    <col min="1" max="1" width="20.28515625" style="56" customWidth="1"/>
    <col min="2" max="34" width="5.7109375" style="79" customWidth="1"/>
    <col min="35" max="35" width="5.7109375" style="192" customWidth="1"/>
    <col min="36" max="36" width="8.85546875" style="79"/>
    <col min="37" max="16384" width="8.85546875" style="56"/>
  </cols>
  <sheetData>
    <row r="1" spans="1:36" x14ac:dyDescent="0.25">
      <c r="A1" s="56" t="s">
        <v>339</v>
      </c>
    </row>
    <row r="2" spans="1:36" ht="45" x14ac:dyDescent="0.25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">
        <v>2014</v>
      </c>
      <c r="AJ2" s="179" t="s">
        <v>331</v>
      </c>
    </row>
    <row r="3" spans="1:36" x14ac:dyDescent="0.25">
      <c r="A3" s="77" t="s">
        <v>298</v>
      </c>
      <c r="B3" s="166">
        <f>AVERAGE(B4:B13)</f>
        <v>5.6596164279696701</v>
      </c>
      <c r="C3" s="166">
        <f t="shared" ref="C3:AI3" si="0">AVERAGE(C4:C13)</f>
        <v>5.9136644628058583</v>
      </c>
      <c r="D3" s="166">
        <f t="shared" si="0"/>
        <v>5.4760451949519275</v>
      </c>
      <c r="E3" s="166">
        <f t="shared" si="0"/>
        <v>5.4650573268130795</v>
      </c>
      <c r="F3" s="166">
        <f t="shared" si="0"/>
        <v>5.5805413508167003</v>
      </c>
      <c r="G3" s="166">
        <f t="shared" si="0"/>
        <v>5.6041130176656413</v>
      </c>
      <c r="H3" s="166">
        <f t="shared" si="0"/>
        <v>5.2364056075837997</v>
      </c>
      <c r="I3" s="166">
        <f t="shared" si="0"/>
        <v>5.3045387664735957</v>
      </c>
      <c r="J3" s="166">
        <f t="shared" si="0"/>
        <v>5.4092935012422396</v>
      </c>
      <c r="K3" s="166">
        <f t="shared" si="0"/>
        <v>5.2942554370496282</v>
      </c>
      <c r="L3" s="166">
        <f t="shared" si="0"/>
        <v>5.2224418479794057</v>
      </c>
      <c r="M3" s="166">
        <f t="shared" si="0"/>
        <v>5.1506309589630721</v>
      </c>
      <c r="N3" s="166">
        <f t="shared" si="0"/>
        <v>5.0300219724999113</v>
      </c>
      <c r="O3" s="166">
        <f t="shared" si="0"/>
        <v>4.6479039184977129</v>
      </c>
      <c r="P3" s="166">
        <f t="shared" si="0"/>
        <v>4.7052825995985152</v>
      </c>
      <c r="Q3" s="166">
        <f t="shared" si="0"/>
        <v>4.5455982937032848</v>
      </c>
      <c r="R3" s="166">
        <f t="shared" si="0"/>
        <v>4.5718818306982447</v>
      </c>
      <c r="S3" s="166">
        <f t="shared" si="0"/>
        <v>4.6720918169727153</v>
      </c>
      <c r="T3" s="166">
        <f t="shared" si="0"/>
        <v>4.6306539790732604</v>
      </c>
      <c r="U3" s="166">
        <f t="shared" si="0"/>
        <v>4.6994521690069</v>
      </c>
      <c r="V3" s="166">
        <f t="shared" si="0"/>
        <v>5.1052445949288083</v>
      </c>
      <c r="W3" s="166">
        <f t="shared" si="0"/>
        <v>5.0578968694281903</v>
      </c>
      <c r="X3" s="166">
        <f t="shared" si="0"/>
        <v>4.964742005835844</v>
      </c>
      <c r="Y3" s="166">
        <f t="shared" si="0"/>
        <v>4.8951824209696735</v>
      </c>
      <c r="Z3" s="166">
        <f t="shared" si="0"/>
        <v>4.767944901237362</v>
      </c>
      <c r="AA3" s="166">
        <f t="shared" si="0"/>
        <v>4.7712416862094376</v>
      </c>
      <c r="AB3" s="166">
        <f t="shared" si="0"/>
        <v>4.8262687630696579</v>
      </c>
      <c r="AC3" s="166">
        <f t="shared" si="0"/>
        <v>4.9704925488249874</v>
      </c>
      <c r="AD3" s="166">
        <f t="shared" si="0"/>
        <v>4.9576028785070916</v>
      </c>
      <c r="AE3" s="166">
        <f t="shared" si="0"/>
        <v>5.0443020328429826</v>
      </c>
      <c r="AF3" s="166">
        <f t="shared" si="0"/>
        <v>5.0249028017452293</v>
      </c>
      <c r="AG3" s="166">
        <f t="shared" si="0"/>
        <v>4.9279672501417258</v>
      </c>
      <c r="AH3" s="166">
        <f t="shared" si="0"/>
        <v>4.9629343214330017</v>
      </c>
      <c r="AI3" s="166">
        <f t="shared" si="0"/>
        <v>4.8790349338806012</v>
      </c>
      <c r="AJ3" s="207"/>
    </row>
    <row r="4" spans="1:36" x14ac:dyDescent="0.25">
      <c r="A4" s="155" t="s">
        <v>60</v>
      </c>
      <c r="B4" s="193">
        <v>6.9531818417914382</v>
      </c>
      <c r="C4" s="193">
        <v>7.043950931616755</v>
      </c>
      <c r="D4" s="193">
        <v>6.6646620402879142</v>
      </c>
      <c r="E4" s="193">
        <v>6.3398575069162382</v>
      </c>
      <c r="F4" s="193">
        <v>6.9145761815345663</v>
      </c>
      <c r="G4" s="193">
        <v>7.3052381167378417</v>
      </c>
      <c r="H4" s="193">
        <v>5.9351237029146251</v>
      </c>
      <c r="I4" s="193">
        <v>6.2173772681603365</v>
      </c>
      <c r="J4" s="193">
        <v>6.3331787631426391</v>
      </c>
      <c r="K4" s="193">
        <v>6.2596794609563293</v>
      </c>
      <c r="L4" s="193">
        <v>6.2195600774599988</v>
      </c>
      <c r="M4" s="193">
        <v>6.677828515104185</v>
      </c>
      <c r="N4" s="193">
        <v>6.5237252361849905</v>
      </c>
      <c r="O4" s="193">
        <v>6.1449743350314954</v>
      </c>
      <c r="P4" s="193">
        <v>6.1732305617772134</v>
      </c>
      <c r="Q4" s="193">
        <v>5.9233767917245785</v>
      </c>
      <c r="R4" s="193">
        <v>5.8367199863157397</v>
      </c>
      <c r="S4" s="193">
        <v>6.3065930820216751</v>
      </c>
      <c r="T4" s="193">
        <v>6.3603658348672596</v>
      </c>
      <c r="U4" s="193">
        <v>6.0528400624287055</v>
      </c>
      <c r="V4" s="193">
        <v>6.9727836697935039</v>
      </c>
      <c r="W4" s="193">
        <v>6.8063160173793653</v>
      </c>
      <c r="X4" s="193">
        <v>6.8854965107987942</v>
      </c>
      <c r="Y4" s="193">
        <v>6.8420463078938516</v>
      </c>
      <c r="Z4" s="193">
        <v>6.8215598087702034</v>
      </c>
      <c r="AA4" s="193">
        <v>6.7673831117211929</v>
      </c>
      <c r="AB4" s="193">
        <v>6.5530751995412793</v>
      </c>
      <c r="AC4" s="193">
        <v>6.495475345515823</v>
      </c>
      <c r="AD4" s="193">
        <v>6.4992537758131723</v>
      </c>
      <c r="AE4" s="193">
        <v>6.7199580529225198</v>
      </c>
      <c r="AF4" s="193">
        <v>6.7534569125445305</v>
      </c>
      <c r="AG4" s="193">
        <v>6.5946044007296525</v>
      </c>
      <c r="AH4" s="193">
        <v>6.5273123615759712</v>
      </c>
      <c r="AI4" s="194">
        <v>6.6766713202271024</v>
      </c>
      <c r="AJ4" s="181">
        <v>1</v>
      </c>
    </row>
    <row r="5" spans="1:36" x14ac:dyDescent="0.25">
      <c r="A5" s="156" t="s">
        <v>61</v>
      </c>
      <c r="B5" s="193">
        <v>5.13542854820487</v>
      </c>
      <c r="C5" s="193">
        <v>5.3799818412885916</v>
      </c>
      <c r="D5" s="193">
        <v>4.9304744037739443</v>
      </c>
      <c r="E5" s="193">
        <v>5.168144599388202</v>
      </c>
      <c r="F5" s="193">
        <v>5.3866101959680073</v>
      </c>
      <c r="G5" s="193">
        <v>5.5921153639236074</v>
      </c>
      <c r="H5" s="193">
        <v>5.6308041904066872</v>
      </c>
      <c r="I5" s="193">
        <v>5.7868171745458135</v>
      </c>
      <c r="J5" s="193">
        <v>5.952012316587048</v>
      </c>
      <c r="K5" s="193">
        <v>5.9891268783584248</v>
      </c>
      <c r="L5" s="193">
        <v>5.9728166413230532</v>
      </c>
      <c r="M5" s="193">
        <v>5.5530624761056551</v>
      </c>
      <c r="N5" s="193">
        <v>5.2304027566890863</v>
      </c>
      <c r="O5" s="193">
        <v>4.6817381367815161</v>
      </c>
      <c r="P5" s="193">
        <v>4.8284839879928816</v>
      </c>
      <c r="Q5" s="193">
        <v>4.7121994996725665</v>
      </c>
      <c r="R5" s="193">
        <v>4.7333237355258335</v>
      </c>
      <c r="S5" s="193">
        <v>4.8732742844262127</v>
      </c>
      <c r="T5" s="193">
        <v>4.7660638463343226</v>
      </c>
      <c r="U5" s="193">
        <v>4.9849460307640339</v>
      </c>
      <c r="V5" s="193">
        <v>5.8746819282498395</v>
      </c>
      <c r="W5" s="193">
        <v>6.287622942241585</v>
      </c>
      <c r="X5" s="193">
        <v>6.1705694524359718</v>
      </c>
      <c r="Y5" s="193">
        <v>6.03246055840527</v>
      </c>
      <c r="Z5" s="193">
        <v>5.9845084396492547</v>
      </c>
      <c r="AA5" s="193">
        <v>6.0222141089421184</v>
      </c>
      <c r="AB5" s="193">
        <v>5.985921356744317</v>
      </c>
      <c r="AC5" s="193">
        <v>5.9448162709134742</v>
      </c>
      <c r="AD5" s="193">
        <v>5.9448860719260317</v>
      </c>
      <c r="AE5" s="193">
        <v>5.9425090296163177</v>
      </c>
      <c r="AF5" s="193">
        <v>5.9221534889869778</v>
      </c>
      <c r="AG5" s="193">
        <v>5.8700016422089316</v>
      </c>
      <c r="AH5" s="193">
        <v>5.982412258187912</v>
      </c>
      <c r="AI5" s="194">
        <v>5.4949410425234104</v>
      </c>
      <c r="AJ5" s="181">
        <v>3</v>
      </c>
    </row>
    <row r="6" spans="1:36" x14ac:dyDescent="0.25">
      <c r="A6" s="156" t="s">
        <v>62</v>
      </c>
      <c r="B6" s="193">
        <v>5.4961299578389129</v>
      </c>
      <c r="C6" s="193">
        <v>5.5243872192445913</v>
      </c>
      <c r="D6" s="193">
        <v>4.7066200346403875</v>
      </c>
      <c r="E6" s="193">
        <v>5.0993946733637099</v>
      </c>
      <c r="F6" s="193">
        <v>5.164240313948909</v>
      </c>
      <c r="G6" s="193">
        <v>4.8849367635597343</v>
      </c>
      <c r="H6" s="193">
        <v>4.5036325384749363</v>
      </c>
      <c r="I6" s="193">
        <v>4.476009845983655</v>
      </c>
      <c r="J6" s="193">
        <v>4.6938239242739481</v>
      </c>
      <c r="K6" s="193">
        <v>4.8472944750097327</v>
      </c>
      <c r="L6" s="193">
        <v>4.8009101145476016</v>
      </c>
      <c r="M6" s="193">
        <v>4.8218809556454367</v>
      </c>
      <c r="N6" s="193">
        <v>4.8053716244356011</v>
      </c>
      <c r="O6" s="193">
        <v>4.3957725632248694</v>
      </c>
      <c r="P6" s="193">
        <v>4.5103581997977651</v>
      </c>
      <c r="Q6" s="193">
        <v>4.3957470109144561</v>
      </c>
      <c r="R6" s="193">
        <v>4.0176043201916407</v>
      </c>
      <c r="S6" s="193">
        <v>4.1201400362475677</v>
      </c>
      <c r="T6" s="193">
        <v>4.1197982048516595</v>
      </c>
      <c r="U6" s="193">
        <v>4.3022422131942637</v>
      </c>
      <c r="V6" s="193">
        <v>4.7060315249926763</v>
      </c>
      <c r="W6" s="193">
        <v>4.5247554751318857</v>
      </c>
      <c r="X6" s="193">
        <v>4.4985287176846125</v>
      </c>
      <c r="Y6" s="193">
        <v>4.5254638221793924</v>
      </c>
      <c r="Z6" s="193">
        <v>4.551911222421011</v>
      </c>
      <c r="AA6" s="193">
        <v>4.4362086764422388</v>
      </c>
      <c r="AB6" s="193">
        <v>4.4873022347754166</v>
      </c>
      <c r="AC6" s="193">
        <v>4.6274667969790784</v>
      </c>
      <c r="AD6" s="193">
        <v>4.6818300992933057</v>
      </c>
      <c r="AE6" s="193">
        <v>4.7084412341116444</v>
      </c>
      <c r="AF6" s="193">
        <v>4.6128623746640853</v>
      </c>
      <c r="AG6" s="193">
        <v>4.5057744219430607</v>
      </c>
      <c r="AH6" s="193">
        <v>4.389415098047281</v>
      </c>
      <c r="AI6" s="194">
        <v>4.3572976003696287</v>
      </c>
      <c r="AJ6" s="181">
        <v>9</v>
      </c>
    </row>
    <row r="7" spans="1:36" x14ac:dyDescent="0.25">
      <c r="A7" s="156" t="s">
        <v>63</v>
      </c>
      <c r="B7" s="193">
        <v>5.8479093178630697</v>
      </c>
      <c r="C7" s="193">
        <v>6.4642726904162657</v>
      </c>
      <c r="D7" s="193">
        <v>6.001790992489564</v>
      </c>
      <c r="E7" s="193">
        <v>5.6777639348755082</v>
      </c>
      <c r="F7" s="193">
        <v>5.7140797380796959</v>
      </c>
      <c r="G7" s="193">
        <v>5.570030398219795</v>
      </c>
      <c r="H7" s="193">
        <v>5.4044151910249107</v>
      </c>
      <c r="I7" s="193">
        <v>5.5987571628313173</v>
      </c>
      <c r="J7" s="193">
        <v>5.6990178379682419</v>
      </c>
      <c r="K7" s="193">
        <v>5.6696380272744271</v>
      </c>
      <c r="L7" s="193">
        <v>5.4043462320762323</v>
      </c>
      <c r="M7" s="193">
        <v>5.4688966189100991</v>
      </c>
      <c r="N7" s="193">
        <v>5.3549164524209347</v>
      </c>
      <c r="O7" s="193">
        <v>5.0429545738275925</v>
      </c>
      <c r="P7" s="193">
        <v>5.114490167688631</v>
      </c>
      <c r="Q7" s="193">
        <v>5.0284115044578641</v>
      </c>
      <c r="R7" s="193">
        <v>5.2353904092225347</v>
      </c>
      <c r="S7" s="193">
        <v>5.4232153171178865</v>
      </c>
      <c r="T7" s="193">
        <v>5.2999435720680141</v>
      </c>
      <c r="U7" s="193">
        <v>5.2171771535780849</v>
      </c>
      <c r="V7" s="193">
        <v>5.6318383594702235</v>
      </c>
      <c r="W7" s="193">
        <v>5.4748038238935095</v>
      </c>
      <c r="X7" s="193">
        <v>5.3488684381269289</v>
      </c>
      <c r="Y7" s="193">
        <v>5.3120816168702092</v>
      </c>
      <c r="Z7" s="193">
        <v>5.1510586371570444</v>
      </c>
      <c r="AA7" s="193">
        <v>5.148049209610047</v>
      </c>
      <c r="AB7" s="193">
        <v>5.2851098771560459</v>
      </c>
      <c r="AC7" s="193">
        <v>5.3042665491612251</v>
      </c>
      <c r="AD7" s="193">
        <v>5.4196815612109335</v>
      </c>
      <c r="AE7" s="193">
        <v>5.7162287558329492</v>
      </c>
      <c r="AF7" s="193">
        <v>5.7838036461821032</v>
      </c>
      <c r="AG7" s="193">
        <v>5.8391459995409569</v>
      </c>
      <c r="AH7" s="193">
        <v>5.6246941991700377</v>
      </c>
      <c r="AI7" s="194">
        <v>5.3824474060574676</v>
      </c>
      <c r="AJ7" s="181">
        <v>4</v>
      </c>
    </row>
    <row r="8" spans="1:36" x14ac:dyDescent="0.25">
      <c r="A8" s="156" t="s">
        <v>64</v>
      </c>
      <c r="B8" s="193">
        <v>5.4348122851865543</v>
      </c>
      <c r="C8" s="193">
        <v>5.974263038621312</v>
      </c>
      <c r="D8" s="193">
        <v>5.5025956693254718</v>
      </c>
      <c r="E8" s="193">
        <v>5.2055639885594909</v>
      </c>
      <c r="F8" s="193">
        <v>5.3009357620479829</v>
      </c>
      <c r="G8" s="193">
        <v>5.3404036826880708</v>
      </c>
      <c r="H8" s="193">
        <v>5.3265871281842303</v>
      </c>
      <c r="I8" s="193">
        <v>5.6373748691832466</v>
      </c>
      <c r="J8" s="193">
        <v>5.7069376839546662</v>
      </c>
      <c r="K8" s="193">
        <v>5.4952451134746436</v>
      </c>
      <c r="L8" s="193">
        <v>5.3896755292597724</v>
      </c>
      <c r="M8" s="193">
        <v>5.0329489872479609</v>
      </c>
      <c r="N8" s="193">
        <v>4.9619617086180838</v>
      </c>
      <c r="O8" s="193">
        <v>4.8491099312143309</v>
      </c>
      <c r="P8" s="193">
        <v>4.7647108449051458</v>
      </c>
      <c r="Q8" s="193">
        <v>4.5765061331228365</v>
      </c>
      <c r="R8" s="193">
        <v>4.8970004526219322</v>
      </c>
      <c r="S8" s="193">
        <v>4.9792267251419293</v>
      </c>
      <c r="T8" s="193">
        <v>4.858507757015281</v>
      </c>
      <c r="U8" s="193">
        <v>5.1328605551745889</v>
      </c>
      <c r="V8" s="193">
        <v>5.3212368926606732</v>
      </c>
      <c r="W8" s="193">
        <v>5.1199995500181252</v>
      </c>
      <c r="X8" s="193">
        <v>4.938972869687916</v>
      </c>
      <c r="Y8" s="193">
        <v>4.7663155711864418</v>
      </c>
      <c r="Z8" s="193">
        <v>4.5680385226335876</v>
      </c>
      <c r="AA8" s="193">
        <v>4.7618273698624947</v>
      </c>
      <c r="AB8" s="193">
        <v>4.9703914504741276</v>
      </c>
      <c r="AC8" s="193">
        <v>5.3208348885471928</v>
      </c>
      <c r="AD8" s="193">
        <v>5.598851841249477</v>
      </c>
      <c r="AE8" s="193">
        <v>5.7123484280966608</v>
      </c>
      <c r="AF8" s="193">
        <v>5.562823868873469</v>
      </c>
      <c r="AG8" s="193">
        <v>5.6178049670283547</v>
      </c>
      <c r="AH8" s="193">
        <v>5.7461942667497858</v>
      </c>
      <c r="AI8" s="194">
        <v>5.7946099931044914</v>
      </c>
      <c r="AJ8" s="181">
        <v>2</v>
      </c>
    </row>
    <row r="9" spans="1:36" x14ac:dyDescent="0.25">
      <c r="A9" s="156" t="s">
        <v>65</v>
      </c>
      <c r="B9" s="193">
        <v>6.4945923331334861</v>
      </c>
      <c r="C9" s="193">
        <v>6.5586962284183663</v>
      </c>
      <c r="D9" s="193">
        <v>6.2396509717406969</v>
      </c>
      <c r="E9" s="193">
        <v>6.1298775219034436</v>
      </c>
      <c r="F9" s="193">
        <v>6.0177604380997751</v>
      </c>
      <c r="G9" s="193">
        <v>5.9351349235217237</v>
      </c>
      <c r="H9" s="193">
        <v>5.8579644916913702</v>
      </c>
      <c r="I9" s="193">
        <v>6.1076554870220896</v>
      </c>
      <c r="J9" s="193">
        <v>6.2620252762601796</v>
      </c>
      <c r="K9" s="193">
        <v>5.7816465245714381</v>
      </c>
      <c r="L9" s="193">
        <v>5.8604828498802721</v>
      </c>
      <c r="M9" s="193">
        <v>5.8519060616172709</v>
      </c>
      <c r="N9" s="193">
        <v>5.8650200253711517</v>
      </c>
      <c r="O9" s="193">
        <v>5.312391366122756</v>
      </c>
      <c r="P9" s="193">
        <v>5.611780953631726</v>
      </c>
      <c r="Q9" s="193">
        <v>5.5185572411875894</v>
      </c>
      <c r="R9" s="193">
        <v>5.5952219799279712</v>
      </c>
      <c r="S9" s="193">
        <v>5.5994106940983155</v>
      </c>
      <c r="T9" s="193">
        <v>5.4915742593663985</v>
      </c>
      <c r="U9" s="193">
        <v>5.3419069977809546</v>
      </c>
      <c r="V9" s="193">
        <v>5.4781812631705966</v>
      </c>
      <c r="W9" s="193">
        <v>5.2582407927877135</v>
      </c>
      <c r="X9" s="193">
        <v>4.9901882065560326</v>
      </c>
      <c r="Y9" s="193">
        <v>5.0962079720281368</v>
      </c>
      <c r="Z9" s="193">
        <v>5.0261886072694955</v>
      </c>
      <c r="AA9" s="193">
        <v>4.9935183714416045</v>
      </c>
      <c r="AB9" s="193">
        <v>4.9682176321438716</v>
      </c>
      <c r="AC9" s="193">
        <v>5.0891446303482084</v>
      </c>
      <c r="AD9" s="193">
        <v>4.8341271558785035</v>
      </c>
      <c r="AE9" s="193">
        <v>4.5297074857520965</v>
      </c>
      <c r="AF9" s="193">
        <v>4.433493572229283</v>
      </c>
      <c r="AG9" s="193">
        <v>4.3655107701435139</v>
      </c>
      <c r="AH9" s="193">
        <v>4.6074678767145016</v>
      </c>
      <c r="AI9" s="194">
        <v>4.4812197266356852</v>
      </c>
      <c r="AJ9" s="181">
        <v>7</v>
      </c>
    </row>
    <row r="10" spans="1:36" x14ac:dyDescent="0.25">
      <c r="A10" s="156" t="s">
        <v>66</v>
      </c>
      <c r="B10" s="193">
        <v>5.872298706051815</v>
      </c>
      <c r="C10" s="193">
        <v>6.0562750902924583</v>
      </c>
      <c r="D10" s="193">
        <v>5.8578664475415962</v>
      </c>
      <c r="E10" s="193">
        <v>5.6562364212069403</v>
      </c>
      <c r="F10" s="193">
        <v>5.7006093173551449</v>
      </c>
      <c r="G10" s="193">
        <v>5.3964202064388278</v>
      </c>
      <c r="H10" s="193">
        <v>5.2482606683075392</v>
      </c>
      <c r="I10" s="193">
        <v>5.0311072673206478</v>
      </c>
      <c r="J10" s="193">
        <v>4.9786521381663054</v>
      </c>
      <c r="K10" s="193">
        <v>4.5158071366264299</v>
      </c>
      <c r="L10" s="193">
        <v>4.7568294551437269</v>
      </c>
      <c r="M10" s="193">
        <v>4.6603238474137365</v>
      </c>
      <c r="N10" s="193">
        <v>4.5163782793408611</v>
      </c>
      <c r="O10" s="193">
        <v>3.9444972473831443</v>
      </c>
      <c r="P10" s="193">
        <v>3.9266461403770396</v>
      </c>
      <c r="Q10" s="193">
        <v>3.6992150069990668</v>
      </c>
      <c r="R10" s="193">
        <v>3.9362164729272915</v>
      </c>
      <c r="S10" s="193">
        <v>4.1831766321459245</v>
      </c>
      <c r="T10" s="193">
        <v>4.2643619710243321</v>
      </c>
      <c r="U10" s="193">
        <v>4.5845104007615873</v>
      </c>
      <c r="V10" s="193">
        <v>4.7061866969485679</v>
      </c>
      <c r="W10" s="193">
        <v>4.7403068305736094</v>
      </c>
      <c r="X10" s="193">
        <v>4.7416413243443305</v>
      </c>
      <c r="Y10" s="193">
        <v>4.5700625343301366</v>
      </c>
      <c r="Z10" s="193">
        <v>4.3926845138758335</v>
      </c>
      <c r="AA10" s="193">
        <v>4.3774171122919192</v>
      </c>
      <c r="AB10" s="193">
        <v>4.4482452354609991</v>
      </c>
      <c r="AC10" s="193">
        <v>4.5407618797002574</v>
      </c>
      <c r="AD10" s="193">
        <v>4.6205034093021986</v>
      </c>
      <c r="AE10" s="193">
        <v>4.6888580309943055</v>
      </c>
      <c r="AF10" s="193">
        <v>4.7215620234516198</v>
      </c>
      <c r="AG10" s="193">
        <v>4.4367438757744821</v>
      </c>
      <c r="AH10" s="193">
        <v>4.4898082873215364</v>
      </c>
      <c r="AI10" s="194">
        <v>4.4776738797355282</v>
      </c>
      <c r="AJ10" s="181">
        <v>7</v>
      </c>
    </row>
    <row r="11" spans="1:36" x14ac:dyDescent="0.25">
      <c r="A11" s="156" t="s">
        <v>67</v>
      </c>
      <c r="B11" s="193">
        <v>6.5372300215047439</v>
      </c>
      <c r="C11" s="193">
        <v>7.364420808483489</v>
      </c>
      <c r="D11" s="193">
        <v>7.0441413613903379</v>
      </c>
      <c r="E11" s="193">
        <v>6.7417091570597893</v>
      </c>
      <c r="F11" s="193">
        <v>7.0265564142798738</v>
      </c>
      <c r="G11" s="193">
        <v>6.9855420201645888</v>
      </c>
      <c r="H11" s="193">
        <v>6.496124646468048</v>
      </c>
      <c r="I11" s="193">
        <v>6.6694388149069033</v>
      </c>
      <c r="J11" s="193">
        <v>6.5237535569197469</v>
      </c>
      <c r="K11" s="193">
        <v>6.418956785400197</v>
      </c>
      <c r="L11" s="193">
        <v>6.2236068770961728</v>
      </c>
      <c r="M11" s="193">
        <v>6.1424388514263875</v>
      </c>
      <c r="N11" s="193">
        <v>6.1517853658125077</v>
      </c>
      <c r="O11" s="193">
        <v>5.8572643991707762</v>
      </c>
      <c r="P11" s="193">
        <v>5.7777219274592406</v>
      </c>
      <c r="Q11" s="193">
        <v>5.5159927318035322</v>
      </c>
      <c r="R11" s="193">
        <v>5.6541680376681889</v>
      </c>
      <c r="S11" s="193">
        <v>5.5165926882902214</v>
      </c>
      <c r="T11" s="193">
        <v>5.4674057956680358</v>
      </c>
      <c r="U11" s="193">
        <v>5.4492095537133487</v>
      </c>
      <c r="V11" s="193">
        <v>5.5755653359319526</v>
      </c>
      <c r="W11" s="193">
        <v>5.5158959714169811</v>
      </c>
      <c r="X11" s="193">
        <v>5.2473561611147028</v>
      </c>
      <c r="Y11" s="193">
        <v>5.1366307025195281</v>
      </c>
      <c r="Z11" s="193">
        <v>5.0132632244336044</v>
      </c>
      <c r="AA11" s="193">
        <v>4.9595413966776656</v>
      </c>
      <c r="AB11" s="193">
        <v>4.8360170088654915</v>
      </c>
      <c r="AC11" s="193">
        <v>5.0551630277935473</v>
      </c>
      <c r="AD11" s="193">
        <v>4.7913914159035826</v>
      </c>
      <c r="AE11" s="193">
        <v>4.9668909560940673</v>
      </c>
      <c r="AF11" s="193">
        <v>5.0384217678808945</v>
      </c>
      <c r="AG11" s="193">
        <v>5.0089963639302866</v>
      </c>
      <c r="AH11" s="193">
        <v>4.8891618579311311</v>
      </c>
      <c r="AI11" s="194">
        <v>4.7737840699049991</v>
      </c>
      <c r="AJ11" s="181">
        <v>5</v>
      </c>
    </row>
    <row r="12" spans="1:36" x14ac:dyDescent="0.25">
      <c r="A12" s="158" t="s">
        <v>68</v>
      </c>
      <c r="B12" s="194">
        <v>3.4801863720702784</v>
      </c>
      <c r="C12" s="194">
        <v>2.7837262476402014</v>
      </c>
      <c r="D12" s="194">
        <v>2.7709273479017553</v>
      </c>
      <c r="E12" s="194">
        <v>2.9237837756727512</v>
      </c>
      <c r="F12" s="194">
        <v>2.8789228363058097</v>
      </c>
      <c r="G12" s="194">
        <v>3.1415625539359295</v>
      </c>
      <c r="H12" s="194">
        <v>3.0227568920923606</v>
      </c>
      <c r="I12" s="194">
        <v>2.9249351516045854</v>
      </c>
      <c r="J12" s="194">
        <v>3.3651735711788424</v>
      </c>
      <c r="K12" s="194">
        <v>3.3091401474201678</v>
      </c>
      <c r="L12" s="194">
        <v>3.2355543565059053</v>
      </c>
      <c r="M12" s="194">
        <v>3.0736022693849687</v>
      </c>
      <c r="N12" s="194">
        <v>3.1776729301912052</v>
      </c>
      <c r="O12" s="194">
        <v>2.8285966325545457</v>
      </c>
      <c r="P12" s="194">
        <v>2.6563915148082051</v>
      </c>
      <c r="Q12" s="194">
        <v>2.7093590444540236</v>
      </c>
      <c r="R12" s="194">
        <v>2.5731389070768853</v>
      </c>
      <c r="S12" s="194">
        <v>2.1969218456881361</v>
      </c>
      <c r="T12" s="194">
        <v>2.1336207394102571</v>
      </c>
      <c r="U12" s="194">
        <v>2.4345494187352399</v>
      </c>
      <c r="V12" s="194">
        <v>2.8773540952816594</v>
      </c>
      <c r="W12" s="194">
        <v>3.0475562323251881</v>
      </c>
      <c r="X12" s="194">
        <v>2.9800994224149386</v>
      </c>
      <c r="Y12" s="194">
        <v>2.902266745298852</v>
      </c>
      <c r="Z12" s="194">
        <v>2.8007264854730312</v>
      </c>
      <c r="AA12" s="194">
        <v>2.7650455648042263</v>
      </c>
      <c r="AB12" s="194">
        <v>2.6710286848906879</v>
      </c>
      <c r="AC12" s="194">
        <v>3.060543475509319</v>
      </c>
      <c r="AD12" s="194">
        <v>2.9924083591662738</v>
      </c>
      <c r="AE12" s="194">
        <v>2.9429902514028283</v>
      </c>
      <c r="AF12" s="194">
        <v>2.7164566830223489</v>
      </c>
      <c r="AG12" s="194">
        <v>2.6675271090228607</v>
      </c>
      <c r="AH12" s="194">
        <v>2.6332654818045809</v>
      </c>
      <c r="AI12" s="194">
        <v>2.646202976206359</v>
      </c>
      <c r="AJ12" s="181">
        <v>10</v>
      </c>
    </row>
    <row r="13" spans="1:36" x14ac:dyDescent="0.25">
      <c r="A13" s="157" t="s">
        <v>69</v>
      </c>
      <c r="B13" s="195">
        <v>5.3443948960515346</v>
      </c>
      <c r="C13" s="195">
        <v>5.9866705320365465</v>
      </c>
      <c r="D13" s="195">
        <v>5.0417226804276032</v>
      </c>
      <c r="E13" s="195">
        <v>5.7082416891847245</v>
      </c>
      <c r="F13" s="195">
        <v>5.7011223105472375</v>
      </c>
      <c r="G13" s="195">
        <v>5.8897461474663046</v>
      </c>
      <c r="H13" s="195">
        <v>4.9383866262732985</v>
      </c>
      <c r="I13" s="195">
        <v>4.5959146231773538</v>
      </c>
      <c r="J13" s="195">
        <v>4.5783599439707761</v>
      </c>
      <c r="K13" s="195">
        <v>4.6560198214044997</v>
      </c>
      <c r="L13" s="195">
        <v>4.3606363465013205</v>
      </c>
      <c r="M13" s="195">
        <v>4.2234210067750269</v>
      </c>
      <c r="N13" s="195">
        <v>3.7129853459346838</v>
      </c>
      <c r="O13" s="195">
        <v>3.4217399996661104</v>
      </c>
      <c r="P13" s="195">
        <v>3.6890116975473024</v>
      </c>
      <c r="Q13" s="195">
        <v>3.3766179726963368</v>
      </c>
      <c r="R13" s="195">
        <v>3.2400340055044268</v>
      </c>
      <c r="S13" s="195">
        <v>3.5223668645492801</v>
      </c>
      <c r="T13" s="195">
        <v>3.5448978101270407</v>
      </c>
      <c r="U13" s="195">
        <v>3.4942793039381979</v>
      </c>
      <c r="V13" s="195">
        <v>3.908586182788393</v>
      </c>
      <c r="W13" s="195">
        <v>3.8034710585139453</v>
      </c>
      <c r="X13" s="195">
        <v>3.8456989551942184</v>
      </c>
      <c r="Y13" s="195">
        <v>3.7682883789849173</v>
      </c>
      <c r="Z13" s="195">
        <v>3.3695095506905588</v>
      </c>
      <c r="AA13" s="195">
        <v>3.4812119403008746</v>
      </c>
      <c r="AB13" s="195">
        <v>4.0573789506443401</v>
      </c>
      <c r="AC13" s="195">
        <v>4.2664526237817375</v>
      </c>
      <c r="AD13" s="195">
        <v>4.193095095327446</v>
      </c>
      <c r="AE13" s="195">
        <v>4.5150881036064376</v>
      </c>
      <c r="AF13" s="195">
        <v>4.7039936796169775</v>
      </c>
      <c r="AG13" s="195">
        <v>4.3735629510951597</v>
      </c>
      <c r="AH13" s="195">
        <v>4.7396115268272796</v>
      </c>
      <c r="AI13" s="195">
        <v>4.7055013240413466</v>
      </c>
      <c r="AJ13" s="182">
        <v>6</v>
      </c>
    </row>
    <row r="14" spans="1:36" x14ac:dyDescent="0.25">
      <c r="AJ14" s="192"/>
    </row>
    <row r="15" spans="1:36" x14ac:dyDescent="0.25">
      <c r="A15" s="60"/>
      <c r="AJ15" s="192"/>
    </row>
    <row r="16" spans="1:36" x14ac:dyDescent="0.25">
      <c r="AJ16" s="192"/>
    </row>
    <row r="17" spans="36:36" x14ac:dyDescent="0.25">
      <c r="AJ17" s="192"/>
    </row>
    <row r="18" spans="36:36" x14ac:dyDescent="0.25">
      <c r="AJ18" s="192"/>
    </row>
    <row r="19" spans="36:36" x14ac:dyDescent="0.25">
      <c r="AJ19" s="192"/>
    </row>
    <row r="20" spans="36:36" x14ac:dyDescent="0.25">
      <c r="AJ20" s="192"/>
    </row>
    <row r="21" spans="36:36" x14ac:dyDescent="0.25">
      <c r="AJ21" s="192"/>
    </row>
    <row r="22" spans="36:36" x14ac:dyDescent="0.25">
      <c r="AJ22" s="192"/>
    </row>
    <row r="23" spans="36:36" x14ac:dyDescent="0.25">
      <c r="AJ23" s="192"/>
    </row>
    <row r="24" spans="36:36" x14ac:dyDescent="0.25">
      <c r="AJ24" s="192"/>
    </row>
    <row r="25" spans="36:36" x14ac:dyDescent="0.25">
      <c r="AJ25" s="192"/>
    </row>
    <row r="26" spans="36:36" x14ac:dyDescent="0.25">
      <c r="AJ26" s="192"/>
    </row>
    <row r="27" spans="36:36" x14ac:dyDescent="0.25">
      <c r="AJ27" s="192"/>
    </row>
    <row r="28" spans="36:36" x14ac:dyDescent="0.25">
      <c r="AJ28" s="192"/>
    </row>
    <row r="29" spans="36:36" x14ac:dyDescent="0.25">
      <c r="AJ29" s="192"/>
    </row>
    <row r="30" spans="36:36" x14ac:dyDescent="0.25">
      <c r="AJ30" s="192"/>
    </row>
    <row r="31" spans="36:36" x14ac:dyDescent="0.25">
      <c r="AJ31" s="192"/>
    </row>
    <row r="32" spans="36:36" x14ac:dyDescent="0.25">
      <c r="AJ32" s="192"/>
    </row>
    <row r="33" spans="36:36" x14ac:dyDescent="0.25">
      <c r="AJ33" s="192"/>
    </row>
    <row r="34" spans="36:36" x14ac:dyDescent="0.25">
      <c r="AJ34" s="192"/>
    </row>
    <row r="35" spans="36:36" x14ac:dyDescent="0.25">
      <c r="AJ35" s="192"/>
    </row>
    <row r="36" spans="36:36" x14ac:dyDescent="0.25">
      <c r="AJ36" s="192"/>
    </row>
  </sheetData>
  <sortState ref="A4:AJ13">
    <sortCondition ref="A4"/>
  </sortState>
  <pageMargins left="0.7" right="0.7" top="0.75" bottom="0.75" header="0.3" footer="0.3"/>
  <pageSetup orientation="portrait" horizontalDpi="4294967292" verticalDpi="429496729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N27" sqref="N27"/>
    </sheetView>
  </sheetViews>
  <sheetFormatPr defaultColWidth="8.85546875" defaultRowHeight="15" x14ac:dyDescent="0.25"/>
  <cols>
    <col min="1" max="1" width="28" style="56" customWidth="1"/>
    <col min="2" max="12" width="5.7109375" style="79" customWidth="1"/>
    <col min="13" max="13" width="5.7109375" style="192" customWidth="1"/>
    <col min="14" max="14" width="8.85546875" style="79"/>
    <col min="15" max="16384" width="8.85546875" style="56"/>
  </cols>
  <sheetData>
    <row r="1" spans="1:14" x14ac:dyDescent="0.25">
      <c r="A1" s="56" t="s">
        <v>340</v>
      </c>
    </row>
    <row r="2" spans="1:14" ht="45" x14ac:dyDescent="0.25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">
        <v>2014</v>
      </c>
      <c r="N2" s="179" t="s">
        <v>330</v>
      </c>
    </row>
    <row r="3" spans="1:14" x14ac:dyDescent="0.25">
      <c r="A3" s="77" t="s">
        <v>300</v>
      </c>
      <c r="B3" s="166">
        <f>AVERAGE(B4:B35)</f>
        <v>8.6850153355223707</v>
      </c>
      <c r="C3" s="166">
        <f t="shared" ref="C3:M3" si="0">AVERAGE(C4:C35)</f>
        <v>8.4725646349946313</v>
      </c>
      <c r="D3" s="166">
        <f t="shared" si="0"/>
        <v>8.3740201947472688</v>
      </c>
      <c r="E3" s="166">
        <f t="shared" si="0"/>
        <v>8.2472253558771822</v>
      </c>
      <c r="F3" s="166">
        <f t="shared" si="0"/>
        <v>7.9825379311729234</v>
      </c>
      <c r="G3" s="166">
        <f t="shared" si="0"/>
        <v>7.8403019429461445</v>
      </c>
      <c r="H3" s="166">
        <f t="shared" si="0"/>
        <v>7.7773966830517338</v>
      </c>
      <c r="I3" s="166">
        <f t="shared" si="0"/>
        <v>7.4173456962743316</v>
      </c>
      <c r="J3" s="166">
        <f t="shared" si="0"/>
        <v>7.1376132249925837</v>
      </c>
      <c r="K3" s="166">
        <f t="shared" si="0"/>
        <v>6.8563381273985513</v>
      </c>
      <c r="L3" s="166">
        <f t="shared" si="0"/>
        <v>6.4812594208018703</v>
      </c>
      <c r="M3" s="166">
        <f t="shared" si="0"/>
        <v>6.1895602108795167</v>
      </c>
      <c r="N3" s="208"/>
    </row>
    <row r="4" spans="1:14" x14ac:dyDescent="0.25">
      <c r="A4" s="155" t="s">
        <v>134</v>
      </c>
      <c r="B4" s="193">
        <v>9.4544862899688216</v>
      </c>
      <c r="C4" s="193">
        <v>9.353876568300894</v>
      </c>
      <c r="D4" s="193">
        <v>9.3232519657632196</v>
      </c>
      <c r="E4" s="193">
        <v>8.9814473288135304</v>
      </c>
      <c r="F4" s="193">
        <v>8.4350531491487182</v>
      </c>
      <c r="G4" s="193">
        <v>8.5361567173013473</v>
      </c>
      <c r="H4" s="193">
        <v>7.9839674586964406</v>
      </c>
      <c r="I4" s="193">
        <v>7.6340980102720515</v>
      </c>
      <c r="J4" s="193">
        <v>7.5414785381647418</v>
      </c>
      <c r="K4" s="193">
        <v>7.2903142073467819</v>
      </c>
      <c r="L4" s="193">
        <v>6.7101139800704299</v>
      </c>
      <c r="M4" s="194">
        <v>6.6935528816839813</v>
      </c>
      <c r="N4" s="181">
        <v>16</v>
      </c>
    </row>
    <row r="5" spans="1:14" x14ac:dyDescent="0.25">
      <c r="A5" s="156" t="s">
        <v>136</v>
      </c>
      <c r="B5" s="193">
        <v>8.3364745946295997</v>
      </c>
      <c r="C5" s="193">
        <v>8.0049136227141382</v>
      </c>
      <c r="D5" s="193">
        <v>7.9194695750027861</v>
      </c>
      <c r="E5" s="193">
        <v>7.8404318858589983</v>
      </c>
      <c r="F5" s="193">
        <v>7.6055017903699085</v>
      </c>
      <c r="G5" s="193">
        <v>7.3787948597585613</v>
      </c>
      <c r="H5" s="193">
        <v>7.6213143118678541</v>
      </c>
      <c r="I5" s="193">
        <v>7.3932940325904921</v>
      </c>
      <c r="J5" s="193">
        <v>7.3828180587629006</v>
      </c>
      <c r="K5" s="193">
        <v>7.2427510072505665</v>
      </c>
      <c r="L5" s="193">
        <v>6.8994819058339543</v>
      </c>
      <c r="M5" s="194">
        <v>6.5026431266459355</v>
      </c>
      <c r="N5" s="181">
        <v>19</v>
      </c>
    </row>
    <row r="6" spans="1:14" x14ac:dyDescent="0.25">
      <c r="A6" s="156" t="s">
        <v>143</v>
      </c>
      <c r="B6" s="193">
        <v>8.2081146103459588</v>
      </c>
      <c r="C6" s="193">
        <v>7.4108983323889834</v>
      </c>
      <c r="D6" s="193">
        <v>6.6445554653247809</v>
      </c>
      <c r="E6" s="193">
        <v>6.1294765956043289</v>
      </c>
      <c r="F6" s="193">
        <v>4.6621058710922636</v>
      </c>
      <c r="G6" s="193">
        <v>5.0079600683299068</v>
      </c>
      <c r="H6" s="193">
        <v>5.7247332676097971</v>
      </c>
      <c r="I6" s="193">
        <v>5.777649163664786</v>
      </c>
      <c r="J6" s="193">
        <v>6.0532516367084028</v>
      </c>
      <c r="K6" s="193">
        <v>5.7893762922317489</v>
      </c>
      <c r="L6" s="193">
        <v>5.029862778543011</v>
      </c>
      <c r="M6" s="194">
        <v>4.992812528505338</v>
      </c>
      <c r="N6" s="181">
        <v>27</v>
      </c>
    </row>
    <row r="7" spans="1:14" x14ac:dyDescent="0.25">
      <c r="A7" s="156" t="s">
        <v>137</v>
      </c>
      <c r="B7" s="193">
        <v>7.7756181633388692</v>
      </c>
      <c r="C7" s="193">
        <v>7.1691064971067027</v>
      </c>
      <c r="D7" s="193">
        <v>7.409272488508881</v>
      </c>
      <c r="E7" s="193">
        <v>7.4320848685824217</v>
      </c>
      <c r="F7" s="193">
        <v>7.2609067280250637</v>
      </c>
      <c r="G7" s="193">
        <v>7.0977744287193421</v>
      </c>
      <c r="H7" s="193">
        <v>6.987823613991571</v>
      </c>
      <c r="I7" s="193">
        <v>5.8049384360634759</v>
      </c>
      <c r="J7" s="193">
        <v>5.0204406792722613</v>
      </c>
      <c r="K7" s="193">
        <v>5.0585248399930123</v>
      </c>
      <c r="L7" s="193">
        <v>4.1250362519855237</v>
      </c>
      <c r="M7" s="194">
        <v>2.397796411235587</v>
      </c>
      <c r="N7" s="181">
        <v>31</v>
      </c>
    </row>
    <row r="8" spans="1:14" x14ac:dyDescent="0.25">
      <c r="A8" s="158" t="s">
        <v>130</v>
      </c>
      <c r="B8" s="194">
        <v>8.9646594025082393</v>
      </c>
      <c r="C8" s="194">
        <v>8.7686899433781758</v>
      </c>
      <c r="D8" s="194">
        <v>8.6948782317827522</v>
      </c>
      <c r="E8" s="194">
        <v>8.6084095658544406</v>
      </c>
      <c r="F8" s="194">
        <v>8.5634661823248521</v>
      </c>
      <c r="G8" s="194">
        <v>8.528072712081098</v>
      </c>
      <c r="H8" s="194">
        <v>8.4433121688431818</v>
      </c>
      <c r="I8" s="194">
        <v>7.9423129323180559</v>
      </c>
      <c r="J8" s="194">
        <v>7.5827392491440673</v>
      </c>
      <c r="K8" s="194">
        <v>6.1701380527921739</v>
      </c>
      <c r="L8" s="194">
        <v>6.782078543811445</v>
      </c>
      <c r="M8" s="194">
        <v>6.7133155455434839</v>
      </c>
      <c r="N8" s="181">
        <v>16</v>
      </c>
    </row>
    <row r="9" spans="1:14" x14ac:dyDescent="0.25">
      <c r="A9" s="158" t="s">
        <v>158</v>
      </c>
      <c r="B9" s="194">
        <v>9.3407986526680951</v>
      </c>
      <c r="C9" s="194">
        <v>9.2488161276111018</v>
      </c>
      <c r="D9" s="194">
        <v>8.7334597745102407</v>
      </c>
      <c r="E9" s="194">
        <v>8.68387109525505</v>
      </c>
      <c r="F9" s="194">
        <v>8.4604398121462872</v>
      </c>
      <c r="G9" s="194">
        <v>8.3333075216816823</v>
      </c>
      <c r="H9" s="194">
        <v>8.2315064958764328</v>
      </c>
      <c r="I9" s="194">
        <v>6.8403844382036283</v>
      </c>
      <c r="J9" s="194">
        <v>6.3979594911773958</v>
      </c>
      <c r="K9" s="194">
        <v>5.9929012602941762</v>
      </c>
      <c r="L9" s="194">
        <v>5.9520469474535087</v>
      </c>
      <c r="M9" s="194">
        <v>5.9082896691929019</v>
      </c>
      <c r="N9" s="181">
        <v>24</v>
      </c>
    </row>
    <row r="10" spans="1:14" x14ac:dyDescent="0.25">
      <c r="A10" s="156" t="s">
        <v>159</v>
      </c>
      <c r="B10" s="193">
        <v>9.0688815882356586</v>
      </c>
      <c r="C10" s="193">
        <v>8.749104950680259</v>
      </c>
      <c r="D10" s="193">
        <v>8.9908977681389644</v>
      </c>
      <c r="E10" s="193">
        <v>9.0611883858140025</v>
      </c>
      <c r="F10" s="193">
        <v>8.8508956205412339</v>
      </c>
      <c r="G10" s="193">
        <v>8.3668936053245631</v>
      </c>
      <c r="H10" s="193">
        <v>8.058829552731293</v>
      </c>
      <c r="I10" s="193">
        <v>7.6531860714775286</v>
      </c>
      <c r="J10" s="193">
        <v>7.5722690155889332</v>
      </c>
      <c r="K10" s="193">
        <v>8.0409180140642658</v>
      </c>
      <c r="L10" s="193">
        <v>7.2737984418379202</v>
      </c>
      <c r="M10" s="194">
        <v>6.9824127079838805</v>
      </c>
      <c r="N10" s="181">
        <v>10</v>
      </c>
    </row>
    <row r="11" spans="1:14" x14ac:dyDescent="0.25">
      <c r="A11" s="157" t="s">
        <v>144</v>
      </c>
      <c r="B11" s="195">
        <v>7.3272152651042033</v>
      </c>
      <c r="C11" s="195">
        <v>7.0813312157122272</v>
      </c>
      <c r="D11" s="195">
        <v>7.067628838917372</v>
      </c>
      <c r="E11" s="195">
        <v>7.1126725240713498</v>
      </c>
      <c r="F11" s="195">
        <v>7.239552513519719</v>
      </c>
      <c r="G11" s="195">
        <v>7.5568578680011438</v>
      </c>
      <c r="H11" s="195">
        <v>7.2803233355847166</v>
      </c>
      <c r="I11" s="195">
        <v>6.6546153378270283</v>
      </c>
      <c r="J11" s="195">
        <v>6.8352186416245582</v>
      </c>
      <c r="K11" s="195">
        <v>5.4973115351721882</v>
      </c>
      <c r="L11" s="195">
        <v>6.1470217603937947</v>
      </c>
      <c r="M11" s="195">
        <v>5.4616163351176503</v>
      </c>
      <c r="N11" s="181">
        <v>25</v>
      </c>
    </row>
    <row r="12" spans="1:14" x14ac:dyDescent="0.25">
      <c r="A12" s="158" t="s">
        <v>272</v>
      </c>
      <c r="B12" s="194">
        <v>5.5405794931774954</v>
      </c>
      <c r="C12" s="194">
        <v>5.5093550306620287</v>
      </c>
      <c r="D12" s="194">
        <v>5.2548374342936741</v>
      </c>
      <c r="E12" s="194">
        <v>5.3712450419433875</v>
      </c>
      <c r="F12" s="194">
        <v>5.0081153521134798</v>
      </c>
      <c r="G12" s="194">
        <v>4.5769740249392257</v>
      </c>
      <c r="H12" s="194">
        <v>4.7323764451723598</v>
      </c>
      <c r="I12" s="194">
        <v>3.8002900439135603</v>
      </c>
      <c r="J12" s="194">
        <v>3.3657196155554061</v>
      </c>
      <c r="K12" s="194">
        <v>1.7645482220262403</v>
      </c>
      <c r="L12" s="194">
        <v>1.8197860895237603</v>
      </c>
      <c r="M12" s="194">
        <v>0.53401742660041385</v>
      </c>
      <c r="N12" s="181">
        <v>32</v>
      </c>
    </row>
    <row r="13" spans="1:14" x14ac:dyDescent="0.25">
      <c r="A13" s="156" t="s">
        <v>142</v>
      </c>
      <c r="B13" s="193">
        <v>9.0804210088817108</v>
      </c>
      <c r="C13" s="193">
        <v>9.0130843620690193</v>
      </c>
      <c r="D13" s="193">
        <v>9.010799337422899</v>
      </c>
      <c r="E13" s="193">
        <v>8.4046112538532665</v>
      </c>
      <c r="F13" s="193">
        <v>8.2939010933251929</v>
      </c>
      <c r="G13" s="193">
        <v>8.1849071475485893</v>
      </c>
      <c r="H13" s="193">
        <v>7.9355997390693851</v>
      </c>
      <c r="I13" s="193">
        <v>7.8261210422807572</v>
      </c>
      <c r="J13" s="193">
        <v>6.9823920904280738</v>
      </c>
      <c r="K13" s="193">
        <v>6.1011056425086698</v>
      </c>
      <c r="L13" s="193">
        <v>6.5310791340104775</v>
      </c>
      <c r="M13" s="194">
        <v>6.4738950816538097</v>
      </c>
      <c r="N13" s="181">
        <v>19</v>
      </c>
    </row>
    <row r="14" spans="1:14" x14ac:dyDescent="0.25">
      <c r="A14" s="156" t="s">
        <v>129</v>
      </c>
      <c r="B14" s="193">
        <v>9.4791997822770551</v>
      </c>
      <c r="C14" s="193">
        <v>9.2950441565425628</v>
      </c>
      <c r="D14" s="193">
        <v>8.4889059856736075</v>
      </c>
      <c r="E14" s="193">
        <v>8.2390042950890141</v>
      </c>
      <c r="F14" s="193">
        <v>8.1499179766365764</v>
      </c>
      <c r="G14" s="193">
        <v>7.9456148552445498</v>
      </c>
      <c r="H14" s="193">
        <v>7.7653287647557043</v>
      </c>
      <c r="I14" s="193">
        <v>7.6031074436237143</v>
      </c>
      <c r="J14" s="193">
        <v>7.5895582904034073</v>
      </c>
      <c r="K14" s="193">
        <v>7.9394478336558967</v>
      </c>
      <c r="L14" s="193">
        <v>7.2286112883789944</v>
      </c>
      <c r="M14" s="194">
        <v>6.8866962806847223</v>
      </c>
      <c r="N14" s="181">
        <v>11</v>
      </c>
    </row>
    <row r="15" spans="1:14" x14ac:dyDescent="0.25">
      <c r="A15" s="156" t="s">
        <v>155</v>
      </c>
      <c r="B15" s="193">
        <v>8.5468683591905865</v>
      </c>
      <c r="C15" s="193">
        <v>8.6513044334929337</v>
      </c>
      <c r="D15" s="193">
        <v>8.3715589964469022</v>
      </c>
      <c r="E15" s="193">
        <v>8.3535719592929922</v>
      </c>
      <c r="F15" s="193">
        <v>8.0665065455716789</v>
      </c>
      <c r="G15" s="193">
        <v>7.9399713618763901</v>
      </c>
      <c r="H15" s="193">
        <v>7.5403936254736337</v>
      </c>
      <c r="I15" s="193">
        <v>7.3031124372188314</v>
      </c>
      <c r="J15" s="193">
        <v>7.2346087965633084</v>
      </c>
      <c r="K15" s="193">
        <v>7.3030783615546149</v>
      </c>
      <c r="L15" s="193">
        <v>7.1230717005933357</v>
      </c>
      <c r="M15" s="194">
        <v>7.2388371468252632</v>
      </c>
      <c r="N15" s="181">
        <v>7</v>
      </c>
    </row>
    <row r="16" spans="1:14" x14ac:dyDescent="0.25">
      <c r="A16" s="156" t="s">
        <v>145</v>
      </c>
      <c r="B16" s="193">
        <v>9.0980698490060661</v>
      </c>
      <c r="C16" s="193">
        <v>8.9272323755144107</v>
      </c>
      <c r="D16" s="193">
        <v>8.8733901495466263</v>
      </c>
      <c r="E16" s="193">
        <v>8.6881003714590523</v>
      </c>
      <c r="F16" s="193">
        <v>8.5630073753018419</v>
      </c>
      <c r="G16" s="193">
        <v>7.9405640553268171</v>
      </c>
      <c r="H16" s="193">
        <v>7.8203984198244045</v>
      </c>
      <c r="I16" s="193">
        <v>7.325368534655313</v>
      </c>
      <c r="J16" s="193">
        <v>7.6594498147203716</v>
      </c>
      <c r="K16" s="193">
        <v>7.4200682463793761</v>
      </c>
      <c r="L16" s="193">
        <v>7.4342750022170101</v>
      </c>
      <c r="M16" s="194">
        <v>7.4196803549747425</v>
      </c>
      <c r="N16" s="181">
        <v>4</v>
      </c>
    </row>
    <row r="17" spans="1:14" x14ac:dyDescent="0.25">
      <c r="A17" s="156" t="s">
        <v>133</v>
      </c>
      <c r="B17" s="193">
        <v>8.3481690110578679</v>
      </c>
      <c r="C17" s="193">
        <v>8.1223550170378527</v>
      </c>
      <c r="D17" s="193">
        <v>8.1073945660371862</v>
      </c>
      <c r="E17" s="193">
        <v>8.0228226907907469</v>
      </c>
      <c r="F17" s="193">
        <v>7.9292666635067999</v>
      </c>
      <c r="G17" s="193">
        <v>7.882044145625648</v>
      </c>
      <c r="H17" s="193">
        <v>7.7927730967977649</v>
      </c>
      <c r="I17" s="193">
        <v>7.719140874652763</v>
      </c>
      <c r="J17" s="193">
        <v>7.491150776428344</v>
      </c>
      <c r="K17" s="193">
        <v>7.3972807891217256</v>
      </c>
      <c r="L17" s="193">
        <v>7.0882669117329113</v>
      </c>
      <c r="M17" s="194">
        <v>6.8674492865681422</v>
      </c>
      <c r="N17" s="181">
        <v>11</v>
      </c>
    </row>
    <row r="18" spans="1:14" x14ac:dyDescent="0.25">
      <c r="A18" s="158" t="s">
        <v>153</v>
      </c>
      <c r="B18" s="194">
        <v>8.5401348394263401</v>
      </c>
      <c r="C18" s="194">
        <v>8.3884872284286587</v>
      </c>
      <c r="D18" s="194">
        <v>8.4871838269706821</v>
      </c>
      <c r="E18" s="194">
        <v>8.3831170561699651</v>
      </c>
      <c r="F18" s="194">
        <v>7.7275690507308523</v>
      </c>
      <c r="G18" s="194">
        <v>7.4371979451955639</v>
      </c>
      <c r="H18" s="194">
        <v>7.4866614198605479</v>
      </c>
      <c r="I18" s="194">
        <v>7.3435091348833508</v>
      </c>
      <c r="J18" s="194">
        <v>7.3375783056869608</v>
      </c>
      <c r="K18" s="194">
        <v>6.6960013600456136</v>
      </c>
      <c r="L18" s="194">
        <v>6.4841108810443338</v>
      </c>
      <c r="M18" s="194">
        <v>5.539512525786896</v>
      </c>
      <c r="N18" s="181">
        <v>25</v>
      </c>
    </row>
    <row r="19" spans="1:14" x14ac:dyDescent="0.25">
      <c r="A19" s="157" t="s">
        <v>148</v>
      </c>
      <c r="B19" s="195">
        <v>9.2374212065903798</v>
      </c>
      <c r="C19" s="195">
        <v>9.1327023294639105</v>
      </c>
      <c r="D19" s="195">
        <v>9.1713028688296667</v>
      </c>
      <c r="E19" s="195">
        <v>9.1577559920405616</v>
      </c>
      <c r="F19" s="195">
        <v>8.9700068033709073</v>
      </c>
      <c r="G19" s="195">
        <v>8.8879785252524908</v>
      </c>
      <c r="H19" s="195">
        <v>8.6160792593373259</v>
      </c>
      <c r="I19" s="195">
        <v>8.5348497057377823</v>
      </c>
      <c r="J19" s="195">
        <v>8.2871671446369906</v>
      </c>
      <c r="K19" s="195">
        <v>7.9530757625521638</v>
      </c>
      <c r="L19" s="195">
        <v>7.4446130399093802</v>
      </c>
      <c r="M19" s="195">
        <v>7.5667508092231444</v>
      </c>
      <c r="N19" s="182">
        <v>3</v>
      </c>
    </row>
    <row r="20" spans="1:14" x14ac:dyDescent="0.25">
      <c r="A20" s="158" t="s">
        <v>139</v>
      </c>
      <c r="B20" s="194">
        <v>9.1359133799005789</v>
      </c>
      <c r="C20" s="194">
        <v>8.9044263019077246</v>
      </c>
      <c r="D20" s="194">
        <v>8.773445360854053</v>
      </c>
      <c r="E20" s="194">
        <v>8.651139207586624</v>
      </c>
      <c r="F20" s="194">
        <v>8.298607662087246</v>
      </c>
      <c r="G20" s="194">
        <v>7.96669499627974</v>
      </c>
      <c r="H20" s="194">
        <v>7.8770341929948282</v>
      </c>
      <c r="I20" s="194">
        <v>7.725273167989049</v>
      </c>
      <c r="J20" s="194">
        <v>7.4642187412575272</v>
      </c>
      <c r="K20" s="194">
        <v>8.5615768469933649</v>
      </c>
      <c r="L20" s="194">
        <v>7.2350763510174101</v>
      </c>
      <c r="M20" s="194">
        <v>6.7015176990070868</v>
      </c>
      <c r="N20" s="181">
        <v>16</v>
      </c>
    </row>
    <row r="21" spans="1:14" x14ac:dyDescent="0.25">
      <c r="A21" s="156" t="s">
        <v>157</v>
      </c>
      <c r="B21" s="193">
        <v>9.0073041652312895</v>
      </c>
      <c r="C21" s="193">
        <v>8.50680747877424</v>
      </c>
      <c r="D21" s="193">
        <v>8.8267186331828</v>
      </c>
      <c r="E21" s="193">
        <v>8.8213100707498242</v>
      </c>
      <c r="F21" s="193">
        <v>7.9871239306532509</v>
      </c>
      <c r="G21" s="193">
        <v>7.3417355314746295</v>
      </c>
      <c r="H21" s="193">
        <v>7.8024942380606133</v>
      </c>
      <c r="I21" s="193">
        <v>7.6005237891237085</v>
      </c>
      <c r="J21" s="193">
        <v>7.4237397771492137</v>
      </c>
      <c r="K21" s="193">
        <v>7.4478992054678663</v>
      </c>
      <c r="L21" s="193">
        <v>6.309401984745028</v>
      </c>
      <c r="M21" s="194">
        <v>7.2318576292135743</v>
      </c>
      <c r="N21" s="181">
        <v>7</v>
      </c>
    </row>
    <row r="22" spans="1:14" x14ac:dyDescent="0.25">
      <c r="A22" s="156" t="s">
        <v>131</v>
      </c>
      <c r="B22" s="193">
        <v>7.6117092064780456</v>
      </c>
      <c r="C22" s="193">
        <v>7.3897268489841004</v>
      </c>
      <c r="D22" s="193">
        <v>7.4130144017446007</v>
      </c>
      <c r="E22" s="193">
        <v>7.4423904475521034</v>
      </c>
      <c r="F22" s="193">
        <v>7.3277725428292886</v>
      </c>
      <c r="G22" s="193">
        <v>7.2104400006779485</v>
      </c>
      <c r="H22" s="193">
        <v>7.4080986046327411</v>
      </c>
      <c r="I22" s="193">
        <v>7.1589468884962741</v>
      </c>
      <c r="J22" s="193">
        <v>6.373454263200319</v>
      </c>
      <c r="K22" s="193">
        <v>6.4320699041356963</v>
      </c>
      <c r="L22" s="193">
        <v>5.1146599865921196</v>
      </c>
      <c r="M22" s="194">
        <v>4.5550548750702928</v>
      </c>
      <c r="N22" s="181">
        <v>28</v>
      </c>
    </row>
    <row r="23" spans="1:14" x14ac:dyDescent="0.25">
      <c r="A23" s="156" t="s">
        <v>156</v>
      </c>
      <c r="B23" s="193">
        <v>9.6839970511998494</v>
      </c>
      <c r="C23" s="193">
        <v>9.6464828630876962</v>
      </c>
      <c r="D23" s="193">
        <v>9.5703775533082336</v>
      </c>
      <c r="E23" s="193">
        <v>9.509983444800687</v>
      </c>
      <c r="F23" s="193">
        <v>9.464549130122613</v>
      </c>
      <c r="G23" s="193">
        <v>9.4041657617708676</v>
      </c>
      <c r="H23" s="193">
        <v>9.3399579965483532</v>
      </c>
      <c r="I23" s="193">
        <v>9.4264439213559896</v>
      </c>
      <c r="J23" s="193">
        <v>8.977763343392148</v>
      </c>
      <c r="K23" s="193">
        <v>8.4672702992142792</v>
      </c>
      <c r="L23" s="193">
        <v>8.088167652877857</v>
      </c>
      <c r="M23" s="194">
        <v>7.3258067314140405</v>
      </c>
      <c r="N23" s="181">
        <v>6</v>
      </c>
    </row>
    <row r="24" spans="1:14" x14ac:dyDescent="0.25">
      <c r="A24" s="156" t="s">
        <v>141</v>
      </c>
      <c r="B24" s="193">
        <v>9.1570289034643313</v>
      </c>
      <c r="C24" s="193">
        <v>9.1326880460823361</v>
      </c>
      <c r="D24" s="193">
        <v>9.3212702616124652</v>
      </c>
      <c r="E24" s="193">
        <v>9.1052007093430234</v>
      </c>
      <c r="F24" s="193">
        <v>8.7606868577063022</v>
      </c>
      <c r="G24" s="193">
        <v>8.5482476552544551</v>
      </c>
      <c r="H24" s="193">
        <v>8.4920528251313172</v>
      </c>
      <c r="I24" s="193">
        <v>8.4906965566357755</v>
      </c>
      <c r="J24" s="193">
        <v>7.6129092107380432</v>
      </c>
      <c r="K24" s="193">
        <v>7.1450875080630745</v>
      </c>
      <c r="L24" s="193">
        <v>7.2026884312836064</v>
      </c>
      <c r="M24" s="194">
        <v>6.4413740872731609</v>
      </c>
      <c r="N24" s="181">
        <v>21</v>
      </c>
    </row>
    <row r="25" spans="1:14" x14ac:dyDescent="0.25">
      <c r="A25" s="156" t="s">
        <v>140</v>
      </c>
      <c r="B25" s="193">
        <v>8.4019925868307386</v>
      </c>
      <c r="C25" s="193">
        <v>8.0399533426172827</v>
      </c>
      <c r="D25" s="193">
        <v>7.0768876697128373</v>
      </c>
      <c r="E25" s="193">
        <v>6.6989069471996894</v>
      </c>
      <c r="F25" s="193">
        <v>6.4544136130226377</v>
      </c>
      <c r="G25" s="193">
        <v>6.4018197238988073</v>
      </c>
      <c r="H25" s="193">
        <v>6.088306332769208</v>
      </c>
      <c r="I25" s="193">
        <v>4.9743629493359212</v>
      </c>
      <c r="J25" s="193">
        <v>5.6677783713691747</v>
      </c>
      <c r="K25" s="193">
        <v>5.7602409801179046</v>
      </c>
      <c r="L25" s="193">
        <v>4.582885986310508</v>
      </c>
      <c r="M25" s="194">
        <v>3.3976922361336053</v>
      </c>
      <c r="N25" s="181">
        <v>29</v>
      </c>
    </row>
    <row r="26" spans="1:14" x14ac:dyDescent="0.25">
      <c r="A26" s="156" t="s">
        <v>150</v>
      </c>
      <c r="B26" s="193">
        <v>7.3471987975737338</v>
      </c>
      <c r="C26" s="193">
        <v>6.555633643798628</v>
      </c>
      <c r="D26" s="193">
        <v>6.410657465710436</v>
      </c>
      <c r="E26" s="193">
        <v>6.069244022260099</v>
      </c>
      <c r="F26" s="193">
        <v>5.0385852734089536</v>
      </c>
      <c r="G26" s="193">
        <v>5.5707437807498605</v>
      </c>
      <c r="H26" s="193">
        <v>5.4811816233331232</v>
      </c>
      <c r="I26" s="193">
        <v>5.6631192264921353</v>
      </c>
      <c r="J26" s="193">
        <v>5.6645167153043445</v>
      </c>
      <c r="K26" s="193">
        <v>4.774260109368698</v>
      </c>
      <c r="L26" s="193">
        <v>4.2041620794429893</v>
      </c>
      <c r="M26" s="194">
        <v>3.2944149747400719</v>
      </c>
      <c r="N26" s="181">
        <v>30</v>
      </c>
    </row>
    <row r="27" spans="1:14" x14ac:dyDescent="0.25">
      <c r="A27" s="157" t="s">
        <v>138</v>
      </c>
      <c r="B27" s="195">
        <v>9.4723620972817955</v>
      </c>
      <c r="C27" s="195">
        <v>9.0870133774803321</v>
      </c>
      <c r="D27" s="195">
        <v>9.2229239240304839</v>
      </c>
      <c r="E27" s="195">
        <v>9.2840914744863703</v>
      </c>
      <c r="F27" s="195">
        <v>9.0304405687952674</v>
      </c>
      <c r="G27" s="195">
        <v>8.6135611009302142</v>
      </c>
      <c r="H27" s="195">
        <v>8.6903089822388608</v>
      </c>
      <c r="I27" s="195">
        <v>8.4456177438541964</v>
      </c>
      <c r="J27" s="195">
        <v>8.390792659005033</v>
      </c>
      <c r="K27" s="195">
        <v>7.7779738033386412</v>
      </c>
      <c r="L27" s="195">
        <v>7.0592258658296423</v>
      </c>
      <c r="M27" s="195">
        <v>6.7941611108069306</v>
      </c>
      <c r="N27" s="182">
        <v>15</v>
      </c>
    </row>
    <row r="28" spans="1:14" x14ac:dyDescent="0.25">
      <c r="A28" s="156" t="s">
        <v>147</v>
      </c>
      <c r="B28" s="193">
        <v>8.8649943632941302</v>
      </c>
      <c r="C28" s="193">
        <v>8.8432185059146171</v>
      </c>
      <c r="D28" s="193">
        <v>8.6651446327431145</v>
      </c>
      <c r="E28" s="193">
        <v>8.4807196717946987</v>
      </c>
      <c r="F28" s="193">
        <v>8.2637100699015775</v>
      </c>
      <c r="G28" s="193">
        <v>8.0413798487022277</v>
      </c>
      <c r="H28" s="193">
        <v>8.0455808446338235</v>
      </c>
      <c r="I28" s="193">
        <v>7.6989233288728904</v>
      </c>
      <c r="J28" s="193">
        <v>6.887051421840062</v>
      </c>
      <c r="K28" s="193">
        <v>6.8145922241525501</v>
      </c>
      <c r="L28" s="193">
        <v>6.6282762583734485</v>
      </c>
      <c r="M28" s="194">
        <v>6.8507262557256707</v>
      </c>
      <c r="N28" s="181">
        <v>11</v>
      </c>
    </row>
    <row r="29" spans="1:14" x14ac:dyDescent="0.25">
      <c r="A29" s="156" t="s">
        <v>132</v>
      </c>
      <c r="B29" s="193">
        <v>8.5791261411060677</v>
      </c>
      <c r="C29" s="193">
        <v>8.382380221584846</v>
      </c>
      <c r="D29" s="193">
        <v>8.3673196176169249</v>
      </c>
      <c r="E29" s="193">
        <v>8.3701701636641435</v>
      </c>
      <c r="F29" s="193">
        <v>8.1167334497274233</v>
      </c>
      <c r="G29" s="193">
        <v>7.976035776064057</v>
      </c>
      <c r="H29" s="193">
        <v>7.9366135254696522</v>
      </c>
      <c r="I29" s="193">
        <v>7.5170716573539416</v>
      </c>
      <c r="J29" s="193">
        <v>7.0595627511566512</v>
      </c>
      <c r="K29" s="193">
        <v>7.2859014783895191</v>
      </c>
      <c r="L29" s="193">
        <v>6.6117199426299678</v>
      </c>
      <c r="M29" s="194">
        <v>6.9381463013559159</v>
      </c>
      <c r="N29" s="181">
        <v>11</v>
      </c>
    </row>
    <row r="30" spans="1:14" x14ac:dyDescent="0.25">
      <c r="A30" s="156" t="s">
        <v>154</v>
      </c>
      <c r="B30" s="193">
        <v>9.2266806208041316</v>
      </c>
      <c r="C30" s="193">
        <v>9.1317553230101112</v>
      </c>
      <c r="D30" s="193">
        <v>9.2731772818144496</v>
      </c>
      <c r="E30" s="193">
        <v>9.2630579236281108</v>
      </c>
      <c r="F30" s="193">
        <v>9.124342753918004</v>
      </c>
      <c r="G30" s="193">
        <v>9.0279036963099273</v>
      </c>
      <c r="H30" s="193">
        <v>8.8449202641034077</v>
      </c>
      <c r="I30" s="193">
        <v>7.8432532994483681</v>
      </c>
      <c r="J30" s="193">
        <v>6.496457675091877</v>
      </c>
      <c r="K30" s="193">
        <v>6.6463637587626163</v>
      </c>
      <c r="L30" s="193">
        <v>6.2723490801340258</v>
      </c>
      <c r="M30" s="194">
        <v>6.2183179439216119</v>
      </c>
      <c r="N30" s="181">
        <v>23</v>
      </c>
    </row>
    <row r="31" spans="1:14" x14ac:dyDescent="0.25">
      <c r="A31" s="156" t="s">
        <v>146</v>
      </c>
      <c r="B31" s="193">
        <v>8.3117956562000543</v>
      </c>
      <c r="C31" s="193">
        <v>8.3754870915489281</v>
      </c>
      <c r="D31" s="193">
        <v>8.4232481732524516</v>
      </c>
      <c r="E31" s="193">
        <v>8.3307975724652614</v>
      </c>
      <c r="F31" s="193">
        <v>8.1962763909099419</v>
      </c>
      <c r="G31" s="193">
        <v>7.9942253303115649</v>
      </c>
      <c r="H31" s="193">
        <v>8.1600108760819321</v>
      </c>
      <c r="I31" s="193">
        <v>7.9280586713533037</v>
      </c>
      <c r="J31" s="193">
        <v>7.952105061426141</v>
      </c>
      <c r="K31" s="193">
        <v>7.7842543171365328</v>
      </c>
      <c r="L31" s="193">
        <v>7.1865944841140283</v>
      </c>
      <c r="M31" s="194">
        <v>7.3602821906743667</v>
      </c>
      <c r="N31" s="181">
        <v>4</v>
      </c>
    </row>
    <row r="32" spans="1:14" x14ac:dyDescent="0.25">
      <c r="A32" s="156" t="s">
        <v>152</v>
      </c>
      <c r="B32" s="193">
        <v>9.649955984086489</v>
      </c>
      <c r="C32" s="193">
        <v>9.621742379602626</v>
      </c>
      <c r="D32" s="193">
        <v>9.4503758626739671</v>
      </c>
      <c r="E32" s="193">
        <v>9.1838769612878544</v>
      </c>
      <c r="F32" s="193">
        <v>9.3261480169887268</v>
      </c>
      <c r="G32" s="193">
        <v>9.207144139936581</v>
      </c>
      <c r="H32" s="193">
        <v>9.2687171825015291</v>
      </c>
      <c r="I32" s="193">
        <v>9.2890632435430547</v>
      </c>
      <c r="J32" s="193">
        <v>8.8229239161466175</v>
      </c>
      <c r="K32" s="193">
        <v>8.9500005408070642</v>
      </c>
      <c r="L32" s="193">
        <v>8.8602984516130192</v>
      </c>
      <c r="M32" s="194">
        <v>8.6790802567283016</v>
      </c>
      <c r="N32" s="181">
        <v>1</v>
      </c>
    </row>
    <row r="33" spans="1:14" x14ac:dyDescent="0.25">
      <c r="A33" s="158" t="s">
        <v>149</v>
      </c>
      <c r="B33" s="194">
        <v>8.9107128190732467</v>
      </c>
      <c r="C33" s="194">
        <v>8.5916551895591411</v>
      </c>
      <c r="D33" s="194">
        <v>8.7555454168583076</v>
      </c>
      <c r="E33" s="194">
        <v>8.6931934295138902</v>
      </c>
      <c r="F33" s="194">
        <v>8.6736436541288064</v>
      </c>
      <c r="G33" s="194">
        <v>8.6083814854012068</v>
      </c>
      <c r="H33" s="194">
        <v>8.436880696097985</v>
      </c>
      <c r="I33" s="194">
        <v>8.355298627346432</v>
      </c>
      <c r="J33" s="194">
        <v>7.937866066421102</v>
      </c>
      <c r="K33" s="194">
        <v>7.4350571299739308</v>
      </c>
      <c r="L33" s="194">
        <v>7.2780457116323944</v>
      </c>
      <c r="M33" s="194">
        <v>7.2356460304469055</v>
      </c>
      <c r="N33" s="181">
        <v>7</v>
      </c>
    </row>
    <row r="34" spans="1:14" x14ac:dyDescent="0.25">
      <c r="A34" s="158" t="s">
        <v>135</v>
      </c>
      <c r="B34" s="194">
        <v>8.9862585598361377</v>
      </c>
      <c r="C34" s="194">
        <v>8.9448114362273436</v>
      </c>
      <c r="D34" s="194">
        <v>8.9199049743682348</v>
      </c>
      <c r="E34" s="194">
        <v>8.6774166067756049</v>
      </c>
      <c r="F34" s="194">
        <v>8.6916755899519718</v>
      </c>
      <c r="G34" s="194">
        <v>8.4906584286622913</v>
      </c>
      <c r="H34" s="194">
        <v>8.2732404664533945</v>
      </c>
      <c r="I34" s="194">
        <v>7.7652163369936256</v>
      </c>
      <c r="J34" s="194">
        <v>7.0696429329690265</v>
      </c>
      <c r="K34" s="194">
        <v>6.5788628580508783</v>
      </c>
      <c r="L34" s="194">
        <v>6.8061050619956749</v>
      </c>
      <c r="M34" s="194">
        <v>6.2731084252169484</v>
      </c>
      <c r="N34" s="181">
        <v>22</v>
      </c>
    </row>
    <row r="35" spans="1:14" x14ac:dyDescent="0.25">
      <c r="A35" s="157" t="s">
        <v>151</v>
      </c>
      <c r="B35" s="195">
        <v>9.2263482879483512</v>
      </c>
      <c r="C35" s="195">
        <v>9.1419840785443363</v>
      </c>
      <c r="D35" s="195">
        <v>8.9498477292590479</v>
      </c>
      <c r="E35" s="195">
        <v>8.8599018244687358</v>
      </c>
      <c r="F35" s="195">
        <v>8.900291765656231</v>
      </c>
      <c r="G35" s="195">
        <v>8.8854550756453463</v>
      </c>
      <c r="H35" s="195">
        <v>8.7098742311122699</v>
      </c>
      <c r="I35" s="195">
        <v>8.3172152332007414</v>
      </c>
      <c r="J35" s="195">
        <v>8.2690401484292941</v>
      </c>
      <c r="K35" s="195">
        <v>7.8845676857917768</v>
      </c>
      <c r="L35" s="195">
        <v>7.8873894797283217</v>
      </c>
      <c r="M35" s="195">
        <v>8.5894618821901396</v>
      </c>
      <c r="N35" s="182">
        <v>2</v>
      </c>
    </row>
    <row r="36" spans="1:14" x14ac:dyDescent="0.25">
      <c r="N36" s="192"/>
    </row>
    <row r="37" spans="1:14" x14ac:dyDescent="0.25">
      <c r="A37" s="60"/>
      <c r="N37" s="192"/>
    </row>
    <row r="38" spans="1:14" x14ac:dyDescent="0.25">
      <c r="N38" s="192"/>
    </row>
    <row r="39" spans="1:14" x14ac:dyDescent="0.25">
      <c r="N39" s="192"/>
    </row>
    <row r="40" spans="1:14" x14ac:dyDescent="0.25">
      <c r="N40" s="192"/>
    </row>
    <row r="41" spans="1:14" x14ac:dyDescent="0.25">
      <c r="N41" s="192"/>
    </row>
    <row r="42" spans="1:14" x14ac:dyDescent="0.25">
      <c r="N42" s="192"/>
    </row>
    <row r="43" spans="1:14" x14ac:dyDescent="0.25">
      <c r="N43" s="192"/>
    </row>
    <row r="44" spans="1:14" x14ac:dyDescent="0.25">
      <c r="N44" s="192"/>
    </row>
    <row r="45" spans="1:14" x14ac:dyDescent="0.25">
      <c r="N45" s="192"/>
    </row>
    <row r="46" spans="1:14" x14ac:dyDescent="0.25">
      <c r="N46" s="192"/>
    </row>
    <row r="47" spans="1:14" x14ac:dyDescent="0.25">
      <c r="N47" s="192"/>
    </row>
    <row r="48" spans="1:14" x14ac:dyDescent="0.25">
      <c r="N48" s="192"/>
    </row>
    <row r="49" spans="14:14" x14ac:dyDescent="0.25">
      <c r="N49" s="192"/>
    </row>
    <row r="50" spans="14:14" x14ac:dyDescent="0.25">
      <c r="N50" s="192"/>
    </row>
    <row r="51" spans="14:14" x14ac:dyDescent="0.25">
      <c r="N51" s="192"/>
    </row>
    <row r="52" spans="14:14" x14ac:dyDescent="0.25">
      <c r="N52" s="192"/>
    </row>
    <row r="53" spans="14:14" x14ac:dyDescent="0.25">
      <c r="N53" s="192"/>
    </row>
    <row r="54" spans="14:14" x14ac:dyDescent="0.25">
      <c r="N54" s="192"/>
    </row>
    <row r="55" spans="14:14" x14ac:dyDescent="0.25">
      <c r="N55" s="192"/>
    </row>
    <row r="56" spans="14:14" x14ac:dyDescent="0.25">
      <c r="N56" s="192"/>
    </row>
    <row r="57" spans="14:14" x14ac:dyDescent="0.25">
      <c r="N57" s="192"/>
    </row>
    <row r="58" spans="14:14" x14ac:dyDescent="0.25">
      <c r="N58" s="192"/>
    </row>
  </sheetData>
  <sortState ref="A4:O35">
    <sortCondition ref="O4"/>
  </sortState>
  <pageMargins left="0.7" right="0.7" top="0.75" bottom="0.75" header="0.3" footer="0.3"/>
  <pageSetup orientation="portrait" horizontalDpi="4294967292" verticalDpi="429496729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workbookViewId="0">
      <selection activeCell="AI13" sqref="AI13"/>
    </sheetView>
  </sheetViews>
  <sheetFormatPr defaultColWidth="8.85546875" defaultRowHeight="15" x14ac:dyDescent="0.25"/>
  <cols>
    <col min="1" max="1" width="16.7109375" style="56" customWidth="1"/>
    <col min="2" max="34" width="5.7109375" style="79" customWidth="1"/>
    <col min="35" max="35" width="5.7109375" style="192" customWidth="1"/>
    <col min="36" max="36" width="8.85546875" style="79"/>
    <col min="37" max="16384" width="8.85546875" style="56"/>
  </cols>
  <sheetData>
    <row r="1" spans="1:36" x14ac:dyDescent="0.25">
      <c r="A1" s="56" t="s">
        <v>341</v>
      </c>
    </row>
    <row r="2" spans="1:36" ht="45" x14ac:dyDescent="0.25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">
        <v>2014</v>
      </c>
      <c r="AJ2" s="179" t="s">
        <v>332</v>
      </c>
    </row>
    <row r="3" spans="1:36" x14ac:dyDescent="0.25">
      <c r="A3" s="77" t="s">
        <v>299</v>
      </c>
      <c r="B3" s="166">
        <f>AVERAGE(B4:B53)</f>
        <v>6.6626255116837827</v>
      </c>
      <c r="C3" s="166">
        <f t="shared" ref="C3:AI3" si="0">AVERAGE(C4:C53)</f>
        <v>6.5580140051258784</v>
      </c>
      <c r="D3" s="166">
        <f t="shared" si="0"/>
        <v>6.4873310002534552</v>
      </c>
      <c r="E3" s="166">
        <f t="shared" si="0"/>
        <v>6.4615714905731485</v>
      </c>
      <c r="F3" s="166">
        <f t="shared" si="0"/>
        <v>6.415967161493902</v>
      </c>
      <c r="G3" s="166">
        <f t="shared" si="0"/>
        <v>6.4255889935646531</v>
      </c>
      <c r="H3" s="166">
        <f t="shared" si="0"/>
        <v>6.4324311217082428</v>
      </c>
      <c r="I3" s="166">
        <f t="shared" si="0"/>
        <v>6.4627036561919651</v>
      </c>
      <c r="J3" s="166">
        <f t="shared" si="0"/>
        <v>6.5085622772423326</v>
      </c>
      <c r="K3" s="166">
        <f t="shared" si="0"/>
        <v>6.5152904356422008</v>
      </c>
      <c r="L3" s="166">
        <f t="shared" si="0"/>
        <v>6.4310446431996722</v>
      </c>
      <c r="M3" s="166">
        <f t="shared" si="0"/>
        <v>6.4184260828024158</v>
      </c>
      <c r="N3" s="166">
        <f t="shared" si="0"/>
        <v>6.303009418096619</v>
      </c>
      <c r="O3" s="166">
        <f t="shared" si="0"/>
        <v>6.3749915617562358</v>
      </c>
      <c r="P3" s="166">
        <f t="shared" si="0"/>
        <v>6.3172692789738907</v>
      </c>
      <c r="Q3" s="166">
        <f t="shared" si="0"/>
        <v>6.4135813842904437</v>
      </c>
      <c r="R3" s="166">
        <f t="shared" si="0"/>
        <v>6.4134063258619518</v>
      </c>
      <c r="S3" s="166">
        <f t="shared" si="0"/>
        <v>6.52003336586926</v>
      </c>
      <c r="T3" s="166">
        <f t="shared" si="0"/>
        <v>6.5377579907857433</v>
      </c>
      <c r="U3" s="166">
        <f t="shared" si="0"/>
        <v>6.6072824530986018</v>
      </c>
      <c r="V3" s="166">
        <f t="shared" si="0"/>
        <v>6.6868713727596196</v>
      </c>
      <c r="W3" s="166">
        <f t="shared" si="0"/>
        <v>6.6985597265649313</v>
      </c>
      <c r="X3" s="166">
        <f t="shared" si="0"/>
        <v>6.6242748223154591</v>
      </c>
      <c r="Y3" s="166">
        <f t="shared" si="0"/>
        <v>6.6243470130861235</v>
      </c>
      <c r="Z3" s="166">
        <f t="shared" si="0"/>
        <v>6.5421157678593138</v>
      </c>
      <c r="AA3" s="166">
        <f t="shared" si="0"/>
        <v>6.5023768618410189</v>
      </c>
      <c r="AB3" s="166">
        <f t="shared" si="0"/>
        <v>6.5089572361390733</v>
      </c>
      <c r="AC3" s="166">
        <f t="shared" si="0"/>
        <v>6.5269601834104867</v>
      </c>
      <c r="AD3" s="166">
        <f t="shared" si="0"/>
        <v>6.6273508392022107</v>
      </c>
      <c r="AE3" s="166">
        <f t="shared" si="0"/>
        <v>6.7814675125965538</v>
      </c>
      <c r="AF3" s="166">
        <f t="shared" si="0"/>
        <v>6.7844414962275472</v>
      </c>
      <c r="AG3" s="166">
        <f t="shared" si="0"/>
        <v>6.7940244223319048</v>
      </c>
      <c r="AH3" s="166">
        <f t="shared" si="0"/>
        <v>6.6797122921476602</v>
      </c>
      <c r="AI3" s="166">
        <f t="shared" si="0"/>
        <v>6.7985669735901642</v>
      </c>
      <c r="AJ3" s="207"/>
    </row>
    <row r="4" spans="1:36" x14ac:dyDescent="0.25">
      <c r="A4" s="155" t="s">
        <v>11</v>
      </c>
      <c r="B4" s="193">
        <v>7.3549902777619467</v>
      </c>
      <c r="C4" s="193">
        <v>7.4378216601221503</v>
      </c>
      <c r="D4" s="193">
        <v>7.3548610042702531</v>
      </c>
      <c r="E4" s="193">
        <v>7.3236560935414214</v>
      </c>
      <c r="F4" s="193">
        <v>7.2134272318607495</v>
      </c>
      <c r="G4" s="193">
        <v>7.3500100839823421</v>
      </c>
      <c r="H4" s="193">
        <v>7.110980270115058</v>
      </c>
      <c r="I4" s="193">
        <v>7.1848510911837362</v>
      </c>
      <c r="J4" s="193">
        <v>7.2024231243748975</v>
      </c>
      <c r="K4" s="193">
        <v>7.2489267777349466</v>
      </c>
      <c r="L4" s="193">
        <v>7.3199795417120654</v>
      </c>
      <c r="M4" s="193">
        <v>7.3087540934181714</v>
      </c>
      <c r="N4" s="193">
        <v>7.148086411226223</v>
      </c>
      <c r="O4" s="193">
        <v>7.2419735593498515</v>
      </c>
      <c r="P4" s="193">
        <v>7.1944586639703818</v>
      </c>
      <c r="Q4" s="193">
        <v>7.1921815366738473</v>
      </c>
      <c r="R4" s="193">
        <v>7.2269058980299281</v>
      </c>
      <c r="S4" s="193">
        <v>7.2913288343107894</v>
      </c>
      <c r="T4" s="193">
        <v>7.262829481634884</v>
      </c>
      <c r="U4" s="193">
        <v>7.2330510658008738</v>
      </c>
      <c r="V4" s="193">
        <v>7.2940797483492883</v>
      </c>
      <c r="W4" s="193">
        <v>7.3041945071060317</v>
      </c>
      <c r="X4" s="193">
        <v>7.3001027320736824</v>
      </c>
      <c r="Y4" s="193">
        <v>7.3840638508090537</v>
      </c>
      <c r="Z4" s="193">
        <v>7.2593001217992139</v>
      </c>
      <c r="AA4" s="193">
        <v>7.1810257055064834</v>
      </c>
      <c r="AB4" s="193">
        <v>7.1562696506910326</v>
      </c>
      <c r="AC4" s="193">
        <v>7.1802026245788859</v>
      </c>
      <c r="AD4" s="193">
        <v>7.284713794168205</v>
      </c>
      <c r="AE4" s="193">
        <v>7.3588575645809904</v>
      </c>
      <c r="AF4" s="193">
        <v>7.3555841976402689</v>
      </c>
      <c r="AG4" s="193">
        <v>7.3537723028322457</v>
      </c>
      <c r="AH4" s="193">
        <v>7.3216908177852336</v>
      </c>
      <c r="AI4" s="194">
        <v>7.3992416530246325</v>
      </c>
      <c r="AJ4" s="181">
        <v>8</v>
      </c>
    </row>
    <row r="5" spans="1:36" x14ac:dyDescent="0.25">
      <c r="A5" s="156" t="s">
        <v>12</v>
      </c>
      <c r="B5" s="193">
        <v>5.5016802215063372</v>
      </c>
      <c r="C5" s="193">
        <v>4.9407091251604713</v>
      </c>
      <c r="D5" s="193">
        <v>5.7345742370522004</v>
      </c>
      <c r="E5" s="193">
        <v>5.8894148742930499</v>
      </c>
      <c r="F5" s="193">
        <v>6.2407191761617282</v>
      </c>
      <c r="G5" s="193">
        <v>6.3529780933742916</v>
      </c>
      <c r="H5" s="193">
        <v>7.3595859233081882</v>
      </c>
      <c r="I5" s="193">
        <v>7.0655434352478572</v>
      </c>
      <c r="J5" s="193">
        <v>6.8876852887848496</v>
      </c>
      <c r="K5" s="193">
        <v>7.0114137627497382</v>
      </c>
      <c r="L5" s="193">
        <v>6.8078628492655593</v>
      </c>
      <c r="M5" s="193">
        <v>7.3013685422818995</v>
      </c>
      <c r="N5" s="193">
        <v>6.3784368572084409</v>
      </c>
      <c r="O5" s="193">
        <v>7.8826800006124085</v>
      </c>
      <c r="P5" s="193">
        <v>7.1532271482967635</v>
      </c>
      <c r="Q5" s="193">
        <v>7.6918025118910869</v>
      </c>
      <c r="R5" s="193">
        <v>7.8122623173179573</v>
      </c>
      <c r="S5" s="193">
        <v>8.0605827072311751</v>
      </c>
      <c r="T5" s="193">
        <v>8.2492835786617</v>
      </c>
      <c r="U5" s="193">
        <v>7.7717884289284909</v>
      </c>
      <c r="V5" s="193">
        <v>8.090595758286284</v>
      </c>
      <c r="W5" s="193">
        <v>8.3710637544756388</v>
      </c>
      <c r="X5" s="193">
        <v>8.2183102572436262</v>
      </c>
      <c r="Y5" s="193">
        <v>8.1019601384488649</v>
      </c>
      <c r="Z5" s="193">
        <v>7.9276159297930064</v>
      </c>
      <c r="AA5" s="193">
        <v>7.5495822904749073</v>
      </c>
      <c r="AB5" s="193">
        <v>7.6866651277455187</v>
      </c>
      <c r="AC5" s="193">
        <v>7.72309287333883</v>
      </c>
      <c r="AD5" s="193">
        <v>7.9945809585069929</v>
      </c>
      <c r="AE5" s="193">
        <v>8.0888195699389662</v>
      </c>
      <c r="AF5" s="193">
        <v>8.0535258383337975</v>
      </c>
      <c r="AG5" s="193">
        <v>8.1549507897582352</v>
      </c>
      <c r="AH5" s="193">
        <v>8.4611057413076622</v>
      </c>
      <c r="AI5" s="194">
        <v>8.9728116204176942</v>
      </c>
      <c r="AJ5" s="181">
        <v>1</v>
      </c>
    </row>
    <row r="6" spans="1:36" x14ac:dyDescent="0.25">
      <c r="A6" s="156" t="s">
        <v>13</v>
      </c>
      <c r="B6" s="193">
        <v>7.1474729873261582</v>
      </c>
      <c r="C6" s="193">
        <v>6.977129468470725</v>
      </c>
      <c r="D6" s="193">
        <v>7.003653491462706</v>
      </c>
      <c r="E6" s="193">
        <v>6.8053237909127891</v>
      </c>
      <c r="F6" s="193">
        <v>6.6054327001992679</v>
      </c>
      <c r="G6" s="193">
        <v>6.5699486012739534</v>
      </c>
      <c r="H6" s="193">
        <v>6.2400137776420701</v>
      </c>
      <c r="I6" s="193">
        <v>6.2310310317545374</v>
      </c>
      <c r="J6" s="193">
        <v>6.1322195896387317</v>
      </c>
      <c r="K6" s="193">
        <v>6.0950612788992702</v>
      </c>
      <c r="L6" s="193">
        <v>5.9069906275892112</v>
      </c>
      <c r="M6" s="193">
        <v>5.9991460011004216</v>
      </c>
      <c r="N6" s="193">
        <v>6.0797289543232536</v>
      </c>
      <c r="O6" s="193">
        <v>6.1926100972496876</v>
      </c>
      <c r="P6" s="193">
        <v>6.2388367855985125</v>
      </c>
      <c r="Q6" s="193">
        <v>6.5312536804258841</v>
      </c>
      <c r="R6" s="193">
        <v>6.7040799691678608</v>
      </c>
      <c r="S6" s="193">
        <v>6.8945676077224896</v>
      </c>
      <c r="T6" s="193">
        <v>6.8301158625859557</v>
      </c>
      <c r="U6" s="193">
        <v>6.8560443862542737</v>
      </c>
      <c r="V6" s="193">
        <v>6.8622206533249921</v>
      </c>
      <c r="W6" s="193">
        <v>6.8405879069868458</v>
      </c>
      <c r="X6" s="193">
        <v>6.7666576018078333</v>
      </c>
      <c r="Y6" s="193">
        <v>6.8311121900629299</v>
      </c>
      <c r="Z6" s="193">
        <v>6.8247888342096514</v>
      </c>
      <c r="AA6" s="193">
        <v>6.6128805454386308</v>
      </c>
      <c r="AB6" s="193">
        <v>6.4346619452834135</v>
      </c>
      <c r="AC6" s="193">
        <v>6.5618249068075833</v>
      </c>
      <c r="AD6" s="193">
        <v>6.971779121257617</v>
      </c>
      <c r="AE6" s="193">
        <v>7.1166280283725616</v>
      </c>
      <c r="AF6" s="193">
        <v>7.0274672786741483</v>
      </c>
      <c r="AG6" s="193">
        <v>7.0897028791186427</v>
      </c>
      <c r="AH6" s="193">
        <v>7.0057018426418125</v>
      </c>
      <c r="AI6" s="194">
        <v>7.2890544640506949</v>
      </c>
      <c r="AJ6" s="181">
        <v>10</v>
      </c>
    </row>
    <row r="7" spans="1:36" x14ac:dyDescent="0.25">
      <c r="A7" s="156" t="s">
        <v>14</v>
      </c>
      <c r="B7" s="193">
        <v>6.897969363553341</v>
      </c>
      <c r="C7" s="193">
        <v>6.9434916286900403</v>
      </c>
      <c r="D7" s="193">
        <v>6.6823598526071475</v>
      </c>
      <c r="E7" s="193">
        <v>6.7347407405345097</v>
      </c>
      <c r="F7" s="193">
        <v>6.5087162470594437</v>
      </c>
      <c r="G7" s="193">
        <v>6.5222283859863994</v>
      </c>
      <c r="H7" s="193">
        <v>6.5301064832713713</v>
      </c>
      <c r="I7" s="193">
        <v>6.5513365814296112</v>
      </c>
      <c r="J7" s="193">
        <v>6.5737393558021475</v>
      </c>
      <c r="K7" s="193">
        <v>6.6082922289760031</v>
      </c>
      <c r="L7" s="193">
        <v>6.6004836181145023</v>
      </c>
      <c r="M7" s="193">
        <v>6.3814789195222144</v>
      </c>
      <c r="N7" s="193">
        <v>6.278405145685098</v>
      </c>
      <c r="O7" s="193">
        <v>6.1884396802757786</v>
      </c>
      <c r="P7" s="193">
        <v>6.1774233123438709</v>
      </c>
      <c r="Q7" s="193">
        <v>6.0985229288852629</v>
      </c>
      <c r="R7" s="193">
        <v>6.0562202246173804</v>
      </c>
      <c r="S7" s="193">
        <v>6.1168999409697751</v>
      </c>
      <c r="T7" s="193">
        <v>6.1290659196061359</v>
      </c>
      <c r="U7" s="193">
        <v>6.20581829507001</v>
      </c>
      <c r="V7" s="193">
        <v>6.1980037830228847</v>
      </c>
      <c r="W7" s="193">
        <v>6.0888712085747319</v>
      </c>
      <c r="X7" s="193">
        <v>6.1055493531878238</v>
      </c>
      <c r="Y7" s="193">
        <v>6.1539346758680704</v>
      </c>
      <c r="Z7" s="193">
        <v>5.8087231436742437</v>
      </c>
      <c r="AA7" s="193">
        <v>5.7452175149158435</v>
      </c>
      <c r="AB7" s="193">
        <v>5.8288638698669208</v>
      </c>
      <c r="AC7" s="193">
        <v>5.9364496351061113</v>
      </c>
      <c r="AD7" s="193">
        <v>6.0011179166898012</v>
      </c>
      <c r="AE7" s="193">
        <v>6.0974940323688935</v>
      </c>
      <c r="AF7" s="193">
        <v>6.1406889910993234</v>
      </c>
      <c r="AG7" s="193">
        <v>5.9143185517793633</v>
      </c>
      <c r="AH7" s="193">
        <v>5.8575807389269743</v>
      </c>
      <c r="AI7" s="194">
        <v>6.1486320973036355</v>
      </c>
      <c r="AJ7" s="181">
        <v>42</v>
      </c>
    </row>
    <row r="8" spans="1:36" x14ac:dyDescent="0.25">
      <c r="A8" s="156" t="s">
        <v>15</v>
      </c>
      <c r="B8" s="193">
        <v>5.4490123723430148</v>
      </c>
      <c r="C8" s="193">
        <v>5.4246116249696854</v>
      </c>
      <c r="D8" s="193">
        <v>5.5806261453177175</v>
      </c>
      <c r="E8" s="193">
        <v>5.4538179334574348</v>
      </c>
      <c r="F8" s="193">
        <v>5.293725897844225</v>
      </c>
      <c r="G8" s="193">
        <v>5.3425524742143402</v>
      </c>
      <c r="H8" s="193">
        <v>5.4052171818419472</v>
      </c>
      <c r="I8" s="193">
        <v>5.5593040149784105</v>
      </c>
      <c r="J8" s="193">
        <v>5.6267296983684449</v>
      </c>
      <c r="K8" s="193">
        <v>5.5998287426100655</v>
      </c>
      <c r="L8" s="193">
        <v>5.3170356136164951</v>
      </c>
      <c r="M8" s="193">
        <v>5.2461688882414785</v>
      </c>
      <c r="N8" s="193">
        <v>5.2551726316406695</v>
      </c>
      <c r="O8" s="193">
        <v>5.3632407673115559</v>
      </c>
      <c r="P8" s="193">
        <v>5.3602269523756583</v>
      </c>
      <c r="Q8" s="193">
        <v>5.4040258980145621</v>
      </c>
      <c r="R8" s="193">
        <v>5.4662493030129875</v>
      </c>
      <c r="S8" s="193">
        <v>5.5454875961986199</v>
      </c>
      <c r="T8" s="193">
        <v>5.6229868643117413</v>
      </c>
      <c r="U8" s="193">
        <v>5.4620980298612754</v>
      </c>
      <c r="V8" s="193">
        <v>5.55000059563696</v>
      </c>
      <c r="W8" s="193">
        <v>5.5716652221221228</v>
      </c>
      <c r="X8" s="193">
        <v>5.4025921295046135</v>
      </c>
      <c r="Y8" s="193">
        <v>5.3286079495722207</v>
      </c>
      <c r="Z8" s="193">
        <v>5.4086779461424985</v>
      </c>
      <c r="AA8" s="193">
        <v>5.2419119093520745</v>
      </c>
      <c r="AB8" s="193">
        <v>5.3004991369386874</v>
      </c>
      <c r="AC8" s="193">
        <v>5.0507021499176128</v>
      </c>
      <c r="AD8" s="193">
        <v>5.3759097429130795</v>
      </c>
      <c r="AE8" s="193">
        <v>5.4345297086090962</v>
      </c>
      <c r="AF8" s="193">
        <v>5.6182438018551126</v>
      </c>
      <c r="AG8" s="193">
        <v>5.9269743499393961</v>
      </c>
      <c r="AH8" s="193">
        <v>4.9667428022713445</v>
      </c>
      <c r="AI8" s="194">
        <v>5.1238555728460788</v>
      </c>
      <c r="AJ8" s="181">
        <v>48</v>
      </c>
    </row>
    <row r="9" spans="1:36" x14ac:dyDescent="0.25">
      <c r="A9" s="158" t="s">
        <v>16</v>
      </c>
      <c r="B9" s="194">
        <v>7.6095910607572046</v>
      </c>
      <c r="C9" s="194">
        <v>7.1752876623332371</v>
      </c>
      <c r="D9" s="194">
        <v>7.0876954689027816</v>
      </c>
      <c r="E9" s="194">
        <v>6.9205764422163671</v>
      </c>
      <c r="F9" s="194">
        <v>6.8282955320619809</v>
      </c>
      <c r="G9" s="194">
        <v>6.8024344915294002</v>
      </c>
      <c r="H9" s="194">
        <v>6.372471577059434</v>
      </c>
      <c r="I9" s="194">
        <v>6.4411369543094725</v>
      </c>
      <c r="J9" s="194">
        <v>6.4983293984744108</v>
      </c>
      <c r="K9" s="194">
        <v>6.5142459093164105</v>
      </c>
      <c r="L9" s="194">
        <v>6.5203370897419966</v>
      </c>
      <c r="M9" s="194">
        <v>6.5482988421531925</v>
      </c>
      <c r="N9" s="194">
        <v>6.5433153216085502</v>
      </c>
      <c r="O9" s="194">
        <v>6.520060688770311</v>
      </c>
      <c r="P9" s="194">
        <v>6.5725749099977655</v>
      </c>
      <c r="Q9" s="194">
        <v>6.6604058805222905</v>
      </c>
      <c r="R9" s="194">
        <v>6.6265957927391037</v>
      </c>
      <c r="S9" s="194">
        <v>6.878503556607269</v>
      </c>
      <c r="T9" s="194">
        <v>6.7745279814370605</v>
      </c>
      <c r="U9" s="194">
        <v>6.9052489092384342</v>
      </c>
      <c r="V9" s="194">
        <v>6.9446958900372602</v>
      </c>
      <c r="W9" s="194">
        <v>6.8493659186029419</v>
      </c>
      <c r="X9" s="194">
        <v>6.8247890022778357</v>
      </c>
      <c r="Y9" s="194">
        <v>6.8833187707641734</v>
      </c>
      <c r="Z9" s="194">
        <v>6.8463749224928696</v>
      </c>
      <c r="AA9" s="194">
        <v>6.7760062862486761</v>
      </c>
      <c r="AB9" s="194">
        <v>6.725521555717866</v>
      </c>
      <c r="AC9" s="194">
        <v>6.7393700194643902</v>
      </c>
      <c r="AD9" s="194">
        <v>6.7619432060623161</v>
      </c>
      <c r="AE9" s="194">
        <v>6.7765506442550549</v>
      </c>
      <c r="AF9" s="194">
        <v>6.7680360504261579</v>
      </c>
      <c r="AG9" s="194">
        <v>7.0095692638497731</v>
      </c>
      <c r="AH9" s="194">
        <v>6.8121926359816767</v>
      </c>
      <c r="AI9" s="194">
        <v>6.8454525936338779</v>
      </c>
      <c r="AJ9" s="181">
        <v>22</v>
      </c>
    </row>
    <row r="10" spans="1:36" x14ac:dyDescent="0.25">
      <c r="A10" s="156" t="s">
        <v>17</v>
      </c>
      <c r="B10" s="193">
        <v>7.843811873002533</v>
      </c>
      <c r="C10" s="193">
        <v>7.7661588053265262</v>
      </c>
      <c r="D10" s="193">
        <v>7.6657553018797824</v>
      </c>
      <c r="E10" s="193">
        <v>7.5839740344775901</v>
      </c>
      <c r="F10" s="193">
        <v>7.5086115173019232</v>
      </c>
      <c r="G10" s="193">
        <v>7.5456569005406475</v>
      </c>
      <c r="H10" s="193">
        <v>7.4269388328476413</v>
      </c>
      <c r="I10" s="193">
        <v>7.6010862319151666</v>
      </c>
      <c r="J10" s="193">
        <v>7.5726133174133334</v>
      </c>
      <c r="K10" s="193">
        <v>7.3908036229162493</v>
      </c>
      <c r="L10" s="193">
        <v>7.1510239772858668</v>
      </c>
      <c r="M10" s="193">
        <v>6.2003180493901802</v>
      </c>
      <c r="N10" s="193">
        <v>6.1824857002347304</v>
      </c>
      <c r="O10" s="193">
        <v>6.5347560367147173</v>
      </c>
      <c r="P10" s="193">
        <v>6.1415692108115945</v>
      </c>
      <c r="Q10" s="193">
        <v>6.1804783408755082</v>
      </c>
      <c r="R10" s="193">
        <v>5.9353565385039051</v>
      </c>
      <c r="S10" s="193">
        <v>6.0724504439564502</v>
      </c>
      <c r="T10" s="193">
        <v>6.2045751080568197</v>
      </c>
      <c r="U10" s="193">
        <v>6.3571731763886339</v>
      </c>
      <c r="V10" s="193">
        <v>6.5833093613907518</v>
      </c>
      <c r="W10" s="193">
        <v>6.664337577258137</v>
      </c>
      <c r="X10" s="193">
        <v>6.4979230069736396</v>
      </c>
      <c r="Y10" s="193">
        <v>6.4951476615323847</v>
      </c>
      <c r="Z10" s="193">
        <v>6.3751235273151812</v>
      </c>
      <c r="AA10" s="193">
        <v>6.5084397369875955</v>
      </c>
      <c r="AB10" s="193">
        <v>6.4589965707108394</v>
      </c>
      <c r="AC10" s="193">
        <v>6.260369882304798</v>
      </c>
      <c r="AD10" s="193">
        <v>6.5244408846427522</v>
      </c>
      <c r="AE10" s="193">
        <v>6.5958843203968236</v>
      </c>
      <c r="AF10" s="193">
        <v>6.5179375173921592</v>
      </c>
      <c r="AG10" s="193">
        <v>6.3109720020720603</v>
      </c>
      <c r="AH10" s="193">
        <v>6.1096291529164937</v>
      </c>
      <c r="AI10" s="194">
        <v>6.3304583680047486</v>
      </c>
      <c r="AJ10" s="181">
        <v>39</v>
      </c>
    </row>
    <row r="11" spans="1:36" x14ac:dyDescent="0.25">
      <c r="A11" s="156" t="s">
        <v>18</v>
      </c>
      <c r="B11" s="193">
        <v>5.5025045561575112</v>
      </c>
      <c r="C11" s="193">
        <v>5.3939506437702409</v>
      </c>
      <c r="D11" s="193">
        <v>5.4440446190113363</v>
      </c>
      <c r="E11" s="193">
        <v>5.4324323519849003</v>
      </c>
      <c r="F11" s="193">
        <v>5.947820127817411</v>
      </c>
      <c r="G11" s="193">
        <v>5.8784909085775157</v>
      </c>
      <c r="H11" s="193">
        <v>6.2864959060070369</v>
      </c>
      <c r="I11" s="193">
        <v>6.4127799798739442</v>
      </c>
      <c r="J11" s="193">
        <v>6.3859841428109654</v>
      </c>
      <c r="K11" s="193">
        <v>6.5327081131986402</v>
      </c>
      <c r="L11" s="193">
        <v>6.623405024090494</v>
      </c>
      <c r="M11" s="193">
        <v>6.2068703776804464</v>
      </c>
      <c r="N11" s="193">
        <v>6.407799095684739</v>
      </c>
      <c r="O11" s="193">
        <v>6.2877561063525453</v>
      </c>
      <c r="P11" s="193">
        <v>6.1159552120476279</v>
      </c>
      <c r="Q11" s="193">
        <v>6.3296297009519193</v>
      </c>
      <c r="R11" s="193">
        <v>6.3145127623625585</v>
      </c>
      <c r="S11" s="193">
        <v>6.3019560693318937</v>
      </c>
      <c r="T11" s="193">
        <v>6.3674287430762568</v>
      </c>
      <c r="U11" s="193">
        <v>6.8603738783684092</v>
      </c>
      <c r="V11" s="193">
        <v>7.0407717833146792</v>
      </c>
      <c r="W11" s="193">
        <v>7.1207321740155631</v>
      </c>
      <c r="X11" s="193">
        <v>7.0411625639073527</v>
      </c>
      <c r="Y11" s="193">
        <v>7.0802820130244921</v>
      </c>
      <c r="Z11" s="193">
        <v>6.9769457090240188</v>
      </c>
      <c r="AA11" s="193">
        <v>6.8720115818846761</v>
      </c>
      <c r="AB11" s="193">
        <v>6.9299615402021004</v>
      </c>
      <c r="AC11" s="193">
        <v>6.7449251283780622</v>
      </c>
      <c r="AD11" s="193">
        <v>6.8744692116360593</v>
      </c>
      <c r="AE11" s="193">
        <v>6.9598401262108842</v>
      </c>
      <c r="AF11" s="193">
        <v>6.6264154304847107</v>
      </c>
      <c r="AG11" s="193">
        <v>6.6561996783434321</v>
      </c>
      <c r="AH11" s="193">
        <v>6.7150410249029466</v>
      </c>
      <c r="AI11" s="194">
        <v>6.8330641126276568</v>
      </c>
      <c r="AJ11" s="181">
        <v>22</v>
      </c>
    </row>
    <row r="12" spans="1:36" x14ac:dyDescent="0.25">
      <c r="A12" s="156" t="s">
        <v>19</v>
      </c>
      <c r="B12" s="193">
        <v>8.2239870154227681</v>
      </c>
      <c r="C12" s="193">
        <v>8.1703833500147436</v>
      </c>
      <c r="D12" s="193">
        <v>8.1387815112886219</v>
      </c>
      <c r="E12" s="193">
        <v>8.0385369529004294</v>
      </c>
      <c r="F12" s="193">
        <v>7.9210841635916047</v>
      </c>
      <c r="G12" s="193">
        <v>7.8736033668378642</v>
      </c>
      <c r="H12" s="193">
        <v>7.8197275456225075</v>
      </c>
      <c r="I12" s="193">
        <v>7.6803750586859412</v>
      </c>
      <c r="J12" s="193">
        <v>7.7263938635596521</v>
      </c>
      <c r="K12" s="193">
        <v>7.6720003611365488</v>
      </c>
      <c r="L12" s="193">
        <v>7.5716408382146447</v>
      </c>
      <c r="M12" s="193">
        <v>7.4931407819630049</v>
      </c>
      <c r="N12" s="193">
        <v>7.3753670823352406</v>
      </c>
      <c r="O12" s="193">
        <v>7.3033444421347955</v>
      </c>
      <c r="P12" s="193">
        <v>7.37652486926007</v>
      </c>
      <c r="Q12" s="193">
        <v>7.4313451090263998</v>
      </c>
      <c r="R12" s="193">
        <v>7.4502579427963438</v>
      </c>
      <c r="S12" s="193">
        <v>7.5330324802931523</v>
      </c>
      <c r="T12" s="193">
        <v>7.5224626551129656</v>
      </c>
      <c r="U12" s="193">
        <v>7.6334071934047909</v>
      </c>
      <c r="V12" s="193">
        <v>7.7352388046174072</v>
      </c>
      <c r="W12" s="193">
        <v>7.7851694563102898</v>
      </c>
      <c r="X12" s="193">
        <v>7.6071245046470484</v>
      </c>
      <c r="Y12" s="193">
        <v>7.5865619984738277</v>
      </c>
      <c r="Z12" s="193">
        <v>7.5435946322039724</v>
      </c>
      <c r="AA12" s="193">
        <v>7.2932166635493845</v>
      </c>
      <c r="AB12" s="193">
        <v>7.1761643959475805</v>
      </c>
      <c r="AC12" s="193">
        <v>7.2588906210802699</v>
      </c>
      <c r="AD12" s="193">
        <v>7.5751386059270036</v>
      </c>
      <c r="AE12" s="193">
        <v>7.8086678212727012</v>
      </c>
      <c r="AF12" s="193">
        <v>7.9471720803096755</v>
      </c>
      <c r="AG12" s="193">
        <v>8.0207136609633221</v>
      </c>
      <c r="AH12" s="193">
        <v>7.8666884973846205</v>
      </c>
      <c r="AI12" s="194">
        <v>8.1258503226890575</v>
      </c>
      <c r="AJ12" s="181">
        <v>4</v>
      </c>
    </row>
    <row r="13" spans="1:36" x14ac:dyDescent="0.25">
      <c r="A13" s="157" t="s">
        <v>20</v>
      </c>
      <c r="B13" s="195">
        <v>6.5735059122354942</v>
      </c>
      <c r="C13" s="195">
        <v>6.5856215637582203</v>
      </c>
      <c r="D13" s="195">
        <v>6.6360097210878477</v>
      </c>
      <c r="E13" s="195">
        <v>6.6514988711558347</v>
      </c>
      <c r="F13" s="195">
        <v>6.5219681431101417</v>
      </c>
      <c r="G13" s="195">
        <v>6.5126054645046221</v>
      </c>
      <c r="H13" s="195">
        <v>6.4623915841350676</v>
      </c>
      <c r="I13" s="195">
        <v>6.4447932300882416</v>
      </c>
      <c r="J13" s="195">
        <v>6.3616825446661291</v>
      </c>
      <c r="K13" s="195">
        <v>6.2161341961666619</v>
      </c>
      <c r="L13" s="195">
        <v>6.3236374609153891</v>
      </c>
      <c r="M13" s="195">
        <v>6.4314874871325447</v>
      </c>
      <c r="N13" s="195">
        <v>6.2798711107733176</v>
      </c>
      <c r="O13" s="195">
        <v>6.2992160629406522</v>
      </c>
      <c r="P13" s="195">
        <v>6.2939127803890011</v>
      </c>
      <c r="Q13" s="195">
        <v>6.2908638873516658</v>
      </c>
      <c r="R13" s="195">
        <v>6.3557330778674022</v>
      </c>
      <c r="S13" s="195">
        <v>6.4437763571037099</v>
      </c>
      <c r="T13" s="195">
        <v>6.3375763382420267</v>
      </c>
      <c r="U13" s="195">
        <v>6.3543000104449225</v>
      </c>
      <c r="V13" s="195">
        <v>6.4704498298198461</v>
      </c>
      <c r="W13" s="195">
        <v>6.5043454741986224</v>
      </c>
      <c r="X13" s="195">
        <v>6.5029314401922012</v>
      </c>
      <c r="Y13" s="195">
        <v>6.5623758625654682</v>
      </c>
      <c r="Z13" s="195">
        <v>6.523706937238412</v>
      </c>
      <c r="AA13" s="195">
        <v>6.3444662306290835</v>
      </c>
      <c r="AB13" s="195">
        <v>6.3137191586699783</v>
      </c>
      <c r="AC13" s="195">
        <v>6.3588018157407351</v>
      </c>
      <c r="AD13" s="195">
        <v>6.5463482839587011</v>
      </c>
      <c r="AE13" s="195">
        <v>6.727769789381334</v>
      </c>
      <c r="AF13" s="195">
        <v>6.8050156368030921</v>
      </c>
      <c r="AG13" s="195">
        <v>6.7651537356301423</v>
      </c>
      <c r="AH13" s="195">
        <v>6.6186129950412447</v>
      </c>
      <c r="AI13" s="195">
        <v>6.7621931217601761</v>
      </c>
      <c r="AJ13" s="182">
        <v>22</v>
      </c>
    </row>
    <row r="14" spans="1:36" x14ac:dyDescent="0.25">
      <c r="A14" s="158" t="s">
        <v>21</v>
      </c>
      <c r="B14" s="194">
        <v>5.0247072998327429</v>
      </c>
      <c r="C14" s="194">
        <v>5.1835787474230051</v>
      </c>
      <c r="D14" s="194">
        <v>5.3582849829872226</v>
      </c>
      <c r="E14" s="194">
        <v>5.3455560485163067</v>
      </c>
      <c r="F14" s="194">
        <v>5.2681293958453779</v>
      </c>
      <c r="G14" s="194">
        <v>5.1898246181678456</v>
      </c>
      <c r="H14" s="194">
        <v>5.1171394302638449</v>
      </c>
      <c r="I14" s="194">
        <v>4.8393822823944532</v>
      </c>
      <c r="J14" s="194">
        <v>5.0866021084529685</v>
      </c>
      <c r="K14" s="194">
        <v>5.1435649851255416</v>
      </c>
      <c r="L14" s="194">
        <v>4.8235043622728373</v>
      </c>
      <c r="M14" s="194">
        <v>5.0284014181543517</v>
      </c>
      <c r="N14" s="194">
        <v>4.9578404804839815</v>
      </c>
      <c r="O14" s="194">
        <v>4.6893578728088627</v>
      </c>
      <c r="P14" s="194">
        <v>4.8349841465406582</v>
      </c>
      <c r="Q14" s="194">
        <v>4.4633216054107656</v>
      </c>
      <c r="R14" s="194">
        <v>4.6173936974107344</v>
      </c>
      <c r="S14" s="194">
        <v>4.6830101175177656</v>
      </c>
      <c r="T14" s="194">
        <v>5.1370903051006716</v>
      </c>
      <c r="U14" s="194">
        <v>5.2040167101608876</v>
      </c>
      <c r="V14" s="194">
        <v>5.2430572936548518</v>
      </c>
      <c r="W14" s="194">
        <v>5.3314226412478085</v>
      </c>
      <c r="X14" s="194">
        <v>5.2630378845578649</v>
      </c>
      <c r="Y14" s="194">
        <v>5.3456831462961496</v>
      </c>
      <c r="Z14" s="194">
        <v>5.0895849357750258</v>
      </c>
      <c r="AA14" s="194">
        <v>4.9125530732975182</v>
      </c>
      <c r="AB14" s="194">
        <v>4.9594162571341336</v>
      </c>
      <c r="AC14" s="194">
        <v>4.8438132618816825</v>
      </c>
      <c r="AD14" s="194">
        <v>5.1700434364364369</v>
      </c>
      <c r="AE14" s="194">
        <v>5.1486797332314724</v>
      </c>
      <c r="AF14" s="194">
        <v>5.2183569452655378</v>
      </c>
      <c r="AG14" s="194">
        <v>4.87387745993707</v>
      </c>
      <c r="AH14" s="194">
        <v>4.4324860502350276</v>
      </c>
      <c r="AI14" s="194">
        <v>4.7617318975693808</v>
      </c>
      <c r="AJ14" s="181">
        <v>49</v>
      </c>
    </row>
    <row r="15" spans="1:36" x14ac:dyDescent="0.25">
      <c r="A15" s="156" t="s">
        <v>22</v>
      </c>
      <c r="B15" s="193">
        <v>6.4140223376936616</v>
      </c>
      <c r="C15" s="193">
        <v>6.3331560434539806</v>
      </c>
      <c r="D15" s="193">
        <v>6.3472053471411032</v>
      </c>
      <c r="E15" s="193">
        <v>6.2092002402836073</v>
      </c>
      <c r="F15" s="193">
        <v>6.1010078352913846</v>
      </c>
      <c r="G15" s="193">
        <v>6.118297025628447</v>
      </c>
      <c r="H15" s="193">
        <v>5.8966251801817364</v>
      </c>
      <c r="I15" s="193">
        <v>5.8623605150246476</v>
      </c>
      <c r="J15" s="193">
        <v>5.8338995155330036</v>
      </c>
      <c r="K15" s="193">
        <v>5.8285939549024386</v>
      </c>
      <c r="L15" s="193">
        <v>5.8337308025450065</v>
      </c>
      <c r="M15" s="193">
        <v>5.8457603363452959</v>
      </c>
      <c r="N15" s="193">
        <v>5.7922771006622717</v>
      </c>
      <c r="O15" s="193">
        <v>5.677001504517154</v>
      </c>
      <c r="P15" s="193">
        <v>5.5812129646901987</v>
      </c>
      <c r="Q15" s="193">
        <v>5.5736626750726703</v>
      </c>
      <c r="R15" s="193">
        <v>5.5313867575307913</v>
      </c>
      <c r="S15" s="193">
        <v>5.7795057674071284</v>
      </c>
      <c r="T15" s="193">
        <v>5.8515018404797594</v>
      </c>
      <c r="U15" s="193">
        <v>5.8551817693884853</v>
      </c>
      <c r="V15" s="193">
        <v>6.0151487988735166</v>
      </c>
      <c r="W15" s="193">
        <v>6.1036224022654118</v>
      </c>
      <c r="X15" s="193">
        <v>5.9585774920751318</v>
      </c>
      <c r="Y15" s="193">
        <v>5.9934903195196441</v>
      </c>
      <c r="Z15" s="193">
        <v>5.8677445883761585</v>
      </c>
      <c r="AA15" s="193">
        <v>5.9552318999104656</v>
      </c>
      <c r="AB15" s="193">
        <v>5.9059869986434954</v>
      </c>
      <c r="AC15" s="193">
        <v>5.8516637513034926</v>
      </c>
      <c r="AD15" s="193">
        <v>6.2327969103546792</v>
      </c>
      <c r="AE15" s="193">
        <v>6.4360974108280757</v>
      </c>
      <c r="AF15" s="193">
        <v>6.3202671071835415</v>
      </c>
      <c r="AG15" s="193">
        <v>6.5918392724062169</v>
      </c>
      <c r="AH15" s="193">
        <v>6.5253284465310939</v>
      </c>
      <c r="AI15" s="194">
        <v>6.6441054101901038</v>
      </c>
      <c r="AJ15" s="181">
        <v>32</v>
      </c>
    </row>
    <row r="16" spans="1:36" x14ac:dyDescent="0.25">
      <c r="A16" s="158" t="s">
        <v>23</v>
      </c>
      <c r="B16" s="194">
        <v>6.9920291678230315</v>
      </c>
      <c r="C16" s="194">
        <v>7.088874468748501</v>
      </c>
      <c r="D16" s="194">
        <v>6.9620933723164509</v>
      </c>
      <c r="E16" s="194">
        <v>7.158280971255679</v>
      </c>
      <c r="F16" s="194">
        <v>7.1878886032173614</v>
      </c>
      <c r="G16" s="194">
        <v>7.1543700727050163</v>
      </c>
      <c r="H16" s="194">
        <v>7.1691054549099089</v>
      </c>
      <c r="I16" s="194">
        <v>7.194355857697178</v>
      </c>
      <c r="J16" s="194">
        <v>7.1503711760937421</v>
      </c>
      <c r="K16" s="194">
        <v>7.0541822877526226</v>
      </c>
      <c r="L16" s="194">
        <v>6.8220704802343004</v>
      </c>
      <c r="M16" s="194">
        <v>6.9250461146469284</v>
      </c>
      <c r="N16" s="194">
        <v>6.8035873638178685</v>
      </c>
      <c r="O16" s="194">
        <v>6.7562072283163568</v>
      </c>
      <c r="P16" s="194">
        <v>6.6955278162536587</v>
      </c>
      <c r="Q16" s="194">
        <v>6.8288425204951562</v>
      </c>
      <c r="R16" s="194">
        <v>6.9114449041541715</v>
      </c>
      <c r="S16" s="194">
        <v>6.9791842701229747</v>
      </c>
      <c r="T16" s="194">
        <v>6.9045240891395112</v>
      </c>
      <c r="U16" s="194">
        <v>6.9366897900609725</v>
      </c>
      <c r="V16" s="194">
        <v>6.9985810851585182</v>
      </c>
      <c r="W16" s="194">
        <v>7.006023187169756</v>
      </c>
      <c r="X16" s="194">
        <v>6.9115309812750034</v>
      </c>
      <c r="Y16" s="194">
        <v>6.9127599762005953</v>
      </c>
      <c r="Z16" s="194">
        <v>6.7459141111974361</v>
      </c>
      <c r="AA16" s="194">
        <v>6.7439038241032829</v>
      </c>
      <c r="AB16" s="194">
        <v>6.7482377631168067</v>
      </c>
      <c r="AC16" s="194">
        <v>6.7252115622742377</v>
      </c>
      <c r="AD16" s="194">
        <v>6.8452397450293745</v>
      </c>
      <c r="AE16" s="194">
        <v>6.9485365125462328</v>
      </c>
      <c r="AF16" s="194">
        <v>6.527906190563729</v>
      </c>
      <c r="AG16" s="194">
        <v>6.231597621943199</v>
      </c>
      <c r="AH16" s="194">
        <v>6.0341595647461972</v>
      </c>
      <c r="AI16" s="194">
        <v>6.1716465708163524</v>
      </c>
      <c r="AJ16" s="181">
        <v>41</v>
      </c>
    </row>
    <row r="17" spans="1:36" x14ac:dyDescent="0.25">
      <c r="A17" s="156" t="s">
        <v>24</v>
      </c>
      <c r="B17" s="193">
        <v>7.6135109109112964</v>
      </c>
      <c r="C17" s="193">
        <v>7.5830928994070614</v>
      </c>
      <c r="D17" s="193">
        <v>7.3087640040722111</v>
      </c>
      <c r="E17" s="193">
        <v>7.1043555607718245</v>
      </c>
      <c r="F17" s="193">
        <v>7.0146822771166892</v>
      </c>
      <c r="G17" s="193">
        <v>7.1084592179720261</v>
      </c>
      <c r="H17" s="193">
        <v>7.1111978639844562</v>
      </c>
      <c r="I17" s="193">
        <v>7.0092177797569857</v>
      </c>
      <c r="J17" s="193">
        <v>6.9584541227624701</v>
      </c>
      <c r="K17" s="193">
        <v>7.1109368760263045</v>
      </c>
      <c r="L17" s="193">
        <v>6.9605462752768794</v>
      </c>
      <c r="M17" s="193">
        <v>6.9280377689287409</v>
      </c>
      <c r="N17" s="193">
        <v>7.0325251632712442</v>
      </c>
      <c r="O17" s="193">
        <v>6.9027250592546938</v>
      </c>
      <c r="P17" s="193">
        <v>6.859083452300192</v>
      </c>
      <c r="Q17" s="193">
        <v>6.978626474775032</v>
      </c>
      <c r="R17" s="193">
        <v>6.7638085009242088</v>
      </c>
      <c r="S17" s="193">
        <v>7.028719729850236</v>
      </c>
      <c r="T17" s="193">
        <v>6.9729432041364117</v>
      </c>
      <c r="U17" s="193">
        <v>7.0285150787585771</v>
      </c>
      <c r="V17" s="193">
        <v>7.0701454812030455</v>
      </c>
      <c r="W17" s="193">
        <v>7.0695274328184627</v>
      </c>
      <c r="X17" s="193">
        <v>6.9414292227274546</v>
      </c>
      <c r="Y17" s="193">
        <v>6.895394990453986</v>
      </c>
      <c r="Z17" s="193">
        <v>6.4813702719266377</v>
      </c>
      <c r="AA17" s="193">
        <v>6.5828839677414983</v>
      </c>
      <c r="AB17" s="193">
        <v>6.8352816503824299</v>
      </c>
      <c r="AC17" s="193">
        <v>6.7248678931669392</v>
      </c>
      <c r="AD17" s="193">
        <v>6.5022212970044277</v>
      </c>
      <c r="AE17" s="193">
        <v>6.7217182499070987</v>
      </c>
      <c r="AF17" s="193">
        <v>6.8634051971809935</v>
      </c>
      <c r="AG17" s="193">
        <v>6.8031313184989104</v>
      </c>
      <c r="AH17" s="193">
        <v>6.5813113236849246</v>
      </c>
      <c r="AI17" s="194">
        <v>6.9227796546978722</v>
      </c>
      <c r="AJ17" s="181">
        <v>18</v>
      </c>
    </row>
    <row r="18" spans="1:36" x14ac:dyDescent="0.25">
      <c r="A18" s="156" t="s">
        <v>25</v>
      </c>
      <c r="B18" s="193">
        <v>7.2493065131993681</v>
      </c>
      <c r="C18" s="193">
        <v>6.4412100592111203</v>
      </c>
      <c r="D18" s="193">
        <v>6.385382155323251</v>
      </c>
      <c r="E18" s="193">
        <v>6.6118910176757826</v>
      </c>
      <c r="F18" s="193">
        <v>6.6180278899763607</v>
      </c>
      <c r="G18" s="193">
        <v>6.4741617778104494</v>
      </c>
      <c r="H18" s="193">
        <v>6.3285097091057256</v>
      </c>
      <c r="I18" s="193">
        <v>6.0958498751233403</v>
      </c>
      <c r="J18" s="193">
        <v>6.205023154130795</v>
      </c>
      <c r="K18" s="193">
        <v>6.264283346961828</v>
      </c>
      <c r="L18" s="193">
        <v>6.2136805350107158</v>
      </c>
      <c r="M18" s="193">
        <v>6.2573583774020669</v>
      </c>
      <c r="N18" s="193">
        <v>5.9463692058564073</v>
      </c>
      <c r="O18" s="193">
        <v>6.1161464693377301</v>
      </c>
      <c r="P18" s="193">
        <v>5.9857189811761113</v>
      </c>
      <c r="Q18" s="193">
        <v>6.3199219815841516</v>
      </c>
      <c r="R18" s="193">
        <v>6.3779078876126762</v>
      </c>
      <c r="S18" s="193">
        <v>6.6778494320348543</v>
      </c>
      <c r="T18" s="193">
        <v>6.737752473218845</v>
      </c>
      <c r="U18" s="193">
        <v>6.696775508708777</v>
      </c>
      <c r="V18" s="193">
        <v>6.7436637459407605</v>
      </c>
      <c r="W18" s="193">
        <v>6.7785563940615639</v>
      </c>
      <c r="X18" s="193">
        <v>6.7143284667279231</v>
      </c>
      <c r="Y18" s="193">
        <v>6.8611683032633408</v>
      </c>
      <c r="Z18" s="193">
        <v>6.7162318822234486</v>
      </c>
      <c r="AA18" s="193">
        <v>6.7023644046955715</v>
      </c>
      <c r="AB18" s="193">
        <v>6.7175572535958663</v>
      </c>
      <c r="AC18" s="193">
        <v>6.7543950270068862</v>
      </c>
      <c r="AD18" s="193">
        <v>6.6562315440808879</v>
      </c>
      <c r="AE18" s="193">
        <v>6.7326456045186971</v>
      </c>
      <c r="AF18" s="193">
        <v>6.7915624186530241</v>
      </c>
      <c r="AG18" s="193">
        <v>6.6564692517321529</v>
      </c>
      <c r="AH18" s="193">
        <v>6.4966609515411546</v>
      </c>
      <c r="AI18" s="194">
        <v>6.8449210999616525</v>
      </c>
      <c r="AJ18" s="181">
        <v>22</v>
      </c>
    </row>
    <row r="19" spans="1:36" x14ac:dyDescent="0.25">
      <c r="A19" s="158" t="s">
        <v>26</v>
      </c>
      <c r="B19" s="194">
        <v>6.4197061671121958</v>
      </c>
      <c r="C19" s="194">
        <v>6.5596393897622178</v>
      </c>
      <c r="D19" s="194">
        <v>6.2426449015139189</v>
      </c>
      <c r="E19" s="194">
        <v>6.1504758426682606</v>
      </c>
      <c r="F19" s="194">
        <v>6.0310424261003286</v>
      </c>
      <c r="G19" s="194">
        <v>6.1476950805610766</v>
      </c>
      <c r="H19" s="194">
        <v>5.9631010439534</v>
      </c>
      <c r="I19" s="194">
        <v>5.764175739022817</v>
      </c>
      <c r="J19" s="194">
        <v>6.6154424696483431</v>
      </c>
      <c r="K19" s="194">
        <v>6.6283717594657929</v>
      </c>
      <c r="L19" s="194">
        <v>6.7151920813044779</v>
      </c>
      <c r="M19" s="194">
        <v>6.719040076640443</v>
      </c>
      <c r="N19" s="194">
        <v>6.0230782168634871</v>
      </c>
      <c r="O19" s="194">
        <v>5.8563107015566924</v>
      </c>
      <c r="P19" s="194">
        <v>5.9757441392360215</v>
      </c>
      <c r="Q19" s="194">
        <v>6.0846359203978633</v>
      </c>
      <c r="R19" s="194">
        <v>6.0930448460266078</v>
      </c>
      <c r="S19" s="194">
        <v>6.24108350327064</v>
      </c>
      <c r="T19" s="194">
        <v>6.3934148892183895</v>
      </c>
      <c r="U19" s="194">
        <v>6.4249957879092614</v>
      </c>
      <c r="V19" s="194">
        <v>6.4698650945434206</v>
      </c>
      <c r="W19" s="194">
        <v>6.4083164966196691</v>
      </c>
      <c r="X19" s="194">
        <v>6.2585816187497372</v>
      </c>
      <c r="Y19" s="194">
        <v>6.1581662409159978</v>
      </c>
      <c r="Z19" s="194">
        <v>6.239666804843421</v>
      </c>
      <c r="AA19" s="194">
        <v>6.1702537158304818</v>
      </c>
      <c r="AB19" s="194">
        <v>6.1170592360772318</v>
      </c>
      <c r="AC19" s="194">
        <v>6.277591226767532</v>
      </c>
      <c r="AD19" s="194">
        <v>6.2792323395151266</v>
      </c>
      <c r="AE19" s="194">
        <v>6.3581502715693228</v>
      </c>
      <c r="AF19" s="194">
        <v>6.4849706782866186</v>
      </c>
      <c r="AG19" s="194">
        <v>6.3695639983497587</v>
      </c>
      <c r="AH19" s="194">
        <v>6.5807648973854196</v>
      </c>
      <c r="AI19" s="194">
        <v>6.7539729023881527</v>
      </c>
      <c r="AJ19" s="181">
        <v>22</v>
      </c>
    </row>
    <row r="20" spans="1:36" x14ac:dyDescent="0.25">
      <c r="A20" s="156" t="s">
        <v>27</v>
      </c>
      <c r="B20" s="193">
        <v>6.4832629864265758</v>
      </c>
      <c r="C20" s="193">
        <v>6.4734998518192199</v>
      </c>
      <c r="D20" s="193">
        <v>6.3217012117147195</v>
      </c>
      <c r="E20" s="193">
        <v>6.6839020224407077</v>
      </c>
      <c r="F20" s="193">
        <v>6.5183562820375176</v>
      </c>
      <c r="G20" s="193">
        <v>6.3506523330940938</v>
      </c>
      <c r="H20" s="193">
        <v>6.2639754356596899</v>
      </c>
      <c r="I20" s="193">
        <v>6.3932320413844339</v>
      </c>
      <c r="J20" s="193">
        <v>6.2879374186547228</v>
      </c>
      <c r="K20" s="193">
        <v>6.3472752246043376</v>
      </c>
      <c r="L20" s="193">
        <v>6.019598325613309</v>
      </c>
      <c r="M20" s="193">
        <v>6.1492505108703615</v>
      </c>
      <c r="N20" s="193">
        <v>6.0866091161195186</v>
      </c>
      <c r="O20" s="193">
        <v>6.0287250807090418</v>
      </c>
      <c r="P20" s="193">
        <v>5.852703704991022</v>
      </c>
      <c r="Q20" s="193">
        <v>5.9529192266416189</v>
      </c>
      <c r="R20" s="193">
        <v>5.9606479495430467</v>
      </c>
      <c r="S20" s="193">
        <v>6.0410913677266205</v>
      </c>
      <c r="T20" s="193">
        <v>6.0191931581604781</v>
      </c>
      <c r="U20" s="193">
        <v>6.2079565521056717</v>
      </c>
      <c r="V20" s="193">
        <v>6.2511520295076828</v>
      </c>
      <c r="W20" s="193">
        <v>6.2499936351333272</v>
      </c>
      <c r="X20" s="193">
        <v>6.2110491772348375</v>
      </c>
      <c r="Y20" s="193">
        <v>6.2843018862959372</v>
      </c>
      <c r="Z20" s="193">
        <v>6.3615220698147041</v>
      </c>
      <c r="AA20" s="193">
        <v>6.2472768922442539</v>
      </c>
      <c r="AB20" s="193">
        <v>6.2891907304636447</v>
      </c>
      <c r="AC20" s="193">
        <v>6.3439054384473827</v>
      </c>
      <c r="AD20" s="193">
        <v>6.4366785099914452</v>
      </c>
      <c r="AE20" s="193">
        <v>6.5285608629872245</v>
      </c>
      <c r="AF20" s="193">
        <v>6.5120331638898463</v>
      </c>
      <c r="AG20" s="193">
        <v>6.5267990833986929</v>
      </c>
      <c r="AH20" s="193">
        <v>6.4386423890639151</v>
      </c>
      <c r="AI20" s="194">
        <v>6.4939695503077219</v>
      </c>
      <c r="AJ20" s="181">
        <v>36</v>
      </c>
    </row>
    <row r="21" spans="1:36" x14ac:dyDescent="0.25">
      <c r="A21" s="156" t="s">
        <v>28</v>
      </c>
      <c r="B21" s="193">
        <v>7.5132782290876445</v>
      </c>
      <c r="C21" s="193">
        <v>6.9031883380395129</v>
      </c>
      <c r="D21" s="193">
        <v>6.767159963557897</v>
      </c>
      <c r="E21" s="193">
        <v>6.8343500477105099</v>
      </c>
      <c r="F21" s="193">
        <v>6.4186616869082602</v>
      </c>
      <c r="G21" s="193">
        <v>6.5639324198358855</v>
      </c>
      <c r="H21" s="193">
        <v>6.5683504106694848</v>
      </c>
      <c r="I21" s="193">
        <v>6.9837448636902417</v>
      </c>
      <c r="J21" s="193">
        <v>6.2357980330350316</v>
      </c>
      <c r="K21" s="193">
        <v>6.3194473719760911</v>
      </c>
      <c r="L21" s="193">
        <v>6.2952940307750502</v>
      </c>
      <c r="M21" s="193">
        <v>6.9992929180718519</v>
      </c>
      <c r="N21" s="193">
        <v>7.065363008738756</v>
      </c>
      <c r="O21" s="193">
        <v>7.199304055312262</v>
      </c>
      <c r="P21" s="193">
        <v>7.0960062448962953</v>
      </c>
      <c r="Q21" s="193">
        <v>7.0191348245077378</v>
      </c>
      <c r="R21" s="193">
        <v>6.7653570463803181</v>
      </c>
      <c r="S21" s="193">
        <v>6.830237454537416</v>
      </c>
      <c r="T21" s="193">
        <v>6.6696165497385049</v>
      </c>
      <c r="U21" s="193">
        <v>6.7917945024311068</v>
      </c>
      <c r="V21" s="193">
        <v>6.8073659845585857</v>
      </c>
      <c r="W21" s="193">
        <v>6.6882351595485598</v>
      </c>
      <c r="X21" s="193">
        <v>6.6524802557284453</v>
      </c>
      <c r="Y21" s="193">
        <v>6.5814948390798866</v>
      </c>
      <c r="Z21" s="193">
        <v>6.5392314166764782</v>
      </c>
      <c r="AA21" s="193">
        <v>6.3483613424278031</v>
      </c>
      <c r="AB21" s="193">
        <v>6.3433071075290464</v>
      </c>
      <c r="AC21" s="193">
        <v>6.5171213989327619</v>
      </c>
      <c r="AD21" s="193">
        <v>6.543441018980622</v>
      </c>
      <c r="AE21" s="193">
        <v>6.969661387689861</v>
      </c>
      <c r="AF21" s="193">
        <v>6.992336771777647</v>
      </c>
      <c r="AG21" s="193">
        <v>7.1455662347447451</v>
      </c>
      <c r="AH21" s="193">
        <v>7.0947436619560813</v>
      </c>
      <c r="AI21" s="194">
        <v>7.0309965295143337</v>
      </c>
      <c r="AJ21" s="181">
        <v>17</v>
      </c>
    </row>
    <row r="22" spans="1:36" x14ac:dyDescent="0.25">
      <c r="A22" s="156" t="s">
        <v>29</v>
      </c>
      <c r="B22" s="193">
        <v>5.9062993771041263</v>
      </c>
      <c r="C22" s="193">
        <v>5.8817586908053627</v>
      </c>
      <c r="D22" s="193">
        <v>5.7641962562325624</v>
      </c>
      <c r="E22" s="193">
        <v>5.6233291974483732</v>
      </c>
      <c r="F22" s="193">
        <v>5.5796519250642342</v>
      </c>
      <c r="G22" s="193">
        <v>5.6427877230674364</v>
      </c>
      <c r="H22" s="193">
        <v>5.5557162664497364</v>
      </c>
      <c r="I22" s="193">
        <v>5.401717595613575</v>
      </c>
      <c r="J22" s="193">
        <v>5.5956109842566342</v>
      </c>
      <c r="K22" s="193">
        <v>5.7114377787070634</v>
      </c>
      <c r="L22" s="193">
        <v>5.6014822961272692</v>
      </c>
      <c r="M22" s="193">
        <v>5.3785138155226289</v>
      </c>
      <c r="N22" s="193">
        <v>5.357617857107841</v>
      </c>
      <c r="O22" s="193">
        <v>5.4974850173693781</v>
      </c>
      <c r="P22" s="193">
        <v>5.4975661221807632</v>
      </c>
      <c r="Q22" s="193">
        <v>5.5466849453158078</v>
      </c>
      <c r="R22" s="193">
        <v>5.420583763466972</v>
      </c>
      <c r="S22" s="193">
        <v>5.2164579050546545</v>
      </c>
      <c r="T22" s="193">
        <v>5.3045454189815819</v>
      </c>
      <c r="U22" s="193">
        <v>5.4262718551325211</v>
      </c>
      <c r="V22" s="193">
        <v>5.5260681240650591</v>
      </c>
      <c r="W22" s="193">
        <v>5.5707332453975003</v>
      </c>
      <c r="X22" s="193">
        <v>5.5624563935511278</v>
      </c>
      <c r="Y22" s="193">
        <v>5.5745159486075542</v>
      </c>
      <c r="Z22" s="193">
        <v>5.4282420156998796</v>
      </c>
      <c r="AA22" s="193">
        <v>5.4179337835992927</v>
      </c>
      <c r="AB22" s="193">
        <v>5.4772776363968934</v>
      </c>
      <c r="AC22" s="193">
        <v>5.49670429085094</v>
      </c>
      <c r="AD22" s="193">
        <v>5.6729391459541674</v>
      </c>
      <c r="AE22" s="193">
        <v>6.1556593504524919</v>
      </c>
      <c r="AF22" s="193">
        <v>5.6274189954037386</v>
      </c>
      <c r="AG22" s="193">
        <v>5.6493888302905431</v>
      </c>
      <c r="AH22" s="193">
        <v>5.5471158300105206</v>
      </c>
      <c r="AI22" s="194">
        <v>5.6459492417784318</v>
      </c>
      <c r="AJ22" s="181">
        <v>46</v>
      </c>
    </row>
    <row r="23" spans="1:36" x14ac:dyDescent="0.25">
      <c r="A23" s="157" t="s">
        <v>30</v>
      </c>
      <c r="B23" s="195">
        <v>6.773719837429879</v>
      </c>
      <c r="C23" s="195">
        <v>6.8338485828266204</v>
      </c>
      <c r="D23" s="195">
        <v>6.8314954520320121</v>
      </c>
      <c r="E23" s="195">
        <v>6.7206307577780127</v>
      </c>
      <c r="F23" s="195">
        <v>6.6709018926612833</v>
      </c>
      <c r="G23" s="195">
        <v>6.6620059205242548</v>
      </c>
      <c r="H23" s="195">
        <v>6.6023176195790221</v>
      </c>
      <c r="I23" s="195">
        <v>6.5314496316092647</v>
      </c>
      <c r="J23" s="195">
        <v>6.5738816103471223</v>
      </c>
      <c r="K23" s="195">
        <v>6.5845744614631831</v>
      </c>
      <c r="L23" s="195">
        <v>6.689274309922622</v>
      </c>
      <c r="M23" s="195">
        <v>6.6631493845456209</v>
      </c>
      <c r="N23" s="195">
        <v>6.4258825546419365</v>
      </c>
      <c r="O23" s="195">
        <v>6.4307893778020002</v>
      </c>
      <c r="P23" s="195">
        <v>6.3745565425405584</v>
      </c>
      <c r="Q23" s="195">
        <v>6.5377638280518759</v>
      </c>
      <c r="R23" s="195">
        <v>6.5883976079338336</v>
      </c>
      <c r="S23" s="195">
        <v>6.6348278134198768</v>
      </c>
      <c r="T23" s="195">
        <v>6.735566829414033</v>
      </c>
      <c r="U23" s="195">
        <v>6.7079645818837346</v>
      </c>
      <c r="V23" s="195">
        <v>6.7512609844830971</v>
      </c>
      <c r="W23" s="195">
        <v>6.7450976701455065</v>
      </c>
      <c r="X23" s="195">
        <v>6.6924521227568317</v>
      </c>
      <c r="Y23" s="195">
        <v>6.7377716092158915</v>
      </c>
      <c r="Z23" s="195">
        <v>6.671152564523382</v>
      </c>
      <c r="AA23" s="195">
        <v>6.6214376636595818</v>
      </c>
      <c r="AB23" s="195">
        <v>6.8496109843185726</v>
      </c>
      <c r="AC23" s="195">
        <v>6.644553625326326</v>
      </c>
      <c r="AD23" s="195">
        <v>6.6393099283275818</v>
      </c>
      <c r="AE23" s="195">
        <v>6.7187545026952726</v>
      </c>
      <c r="AF23" s="195">
        <v>6.9811563744444562</v>
      </c>
      <c r="AG23" s="195">
        <v>6.92121445126444</v>
      </c>
      <c r="AH23" s="195">
        <v>6.7355883131883285</v>
      </c>
      <c r="AI23" s="195">
        <v>6.7131760568679377</v>
      </c>
      <c r="AJ23" s="182">
        <v>31</v>
      </c>
    </row>
    <row r="24" spans="1:36" x14ac:dyDescent="0.25">
      <c r="A24" s="156" t="s">
        <v>31</v>
      </c>
      <c r="B24" s="193">
        <v>6.4262454552824071</v>
      </c>
      <c r="C24" s="193">
        <v>6.4913496273287237</v>
      </c>
      <c r="D24" s="193">
        <v>6.5860278768863694</v>
      </c>
      <c r="E24" s="193">
        <v>6.6661653396374465</v>
      </c>
      <c r="F24" s="193">
        <v>6.5857836617335019</v>
      </c>
      <c r="G24" s="193">
        <v>6.4414871095754815</v>
      </c>
      <c r="H24" s="193">
        <v>6.4593303009947807</v>
      </c>
      <c r="I24" s="193">
        <v>6.64618540264311</v>
      </c>
      <c r="J24" s="193">
        <v>6.6003576453509245</v>
      </c>
      <c r="K24" s="193">
        <v>6.5894333159751017</v>
      </c>
      <c r="L24" s="193">
        <v>6.4574537034602812</v>
      </c>
      <c r="M24" s="193">
        <v>6.3305381168510166</v>
      </c>
      <c r="N24" s="193">
        <v>6.3366171137126024</v>
      </c>
      <c r="O24" s="193">
        <v>6.3699011534074454</v>
      </c>
      <c r="P24" s="193">
        <v>6.2648963158083744</v>
      </c>
      <c r="Q24" s="193">
        <v>6.3229917625665006</v>
      </c>
      <c r="R24" s="193">
        <v>6.3483010777198219</v>
      </c>
      <c r="S24" s="193">
        <v>6.4029543950357288</v>
      </c>
      <c r="T24" s="193">
        <v>6.5760705436101228</v>
      </c>
      <c r="U24" s="193">
        <v>6.6781736935864346</v>
      </c>
      <c r="V24" s="193">
        <v>6.8258617865502007</v>
      </c>
      <c r="W24" s="193">
        <v>6.8484559228094595</v>
      </c>
      <c r="X24" s="193">
        <v>6.7084322891318653</v>
      </c>
      <c r="Y24" s="193">
        <v>6.6429944486026429</v>
      </c>
      <c r="Z24" s="193">
        <v>6.573580459875263</v>
      </c>
      <c r="AA24" s="193">
        <v>6.6095891763643433</v>
      </c>
      <c r="AB24" s="193">
        <v>6.6242002944197891</v>
      </c>
      <c r="AC24" s="193">
        <v>6.5675491298418871</v>
      </c>
      <c r="AD24" s="193">
        <v>6.7022407740520347</v>
      </c>
      <c r="AE24" s="193">
        <v>6.7084657991088843</v>
      </c>
      <c r="AF24" s="193">
        <v>6.6407252623463258</v>
      </c>
      <c r="AG24" s="193">
        <v>6.698441082194889</v>
      </c>
      <c r="AH24" s="193">
        <v>6.5735568184812134</v>
      </c>
      <c r="AI24" s="194">
        <v>6.5783091094843282</v>
      </c>
      <c r="AJ24" s="181">
        <v>32</v>
      </c>
    </row>
    <row r="25" spans="1:36" x14ac:dyDescent="0.25">
      <c r="A25" s="156" t="s">
        <v>32</v>
      </c>
      <c r="B25" s="193">
        <v>5.601973493328936</v>
      </c>
      <c r="C25" s="193">
        <v>5.8882000283502371</v>
      </c>
      <c r="D25" s="193">
        <v>5.6039599131397146</v>
      </c>
      <c r="E25" s="193">
        <v>5.7349851236692322</v>
      </c>
      <c r="F25" s="193">
        <v>6.2228982204334331</v>
      </c>
      <c r="G25" s="193">
        <v>6.0380600826138604</v>
      </c>
      <c r="H25" s="193">
        <v>6.1462916896216777</v>
      </c>
      <c r="I25" s="193">
        <v>6.1998707088952543</v>
      </c>
      <c r="J25" s="193">
        <v>6.2785064291690045</v>
      </c>
      <c r="K25" s="193">
        <v>6.2968691376665653</v>
      </c>
      <c r="L25" s="193">
        <v>6.2915848082565233</v>
      </c>
      <c r="M25" s="193">
        <v>6.2859594980917439</v>
      </c>
      <c r="N25" s="193">
        <v>6.1524584382835261</v>
      </c>
      <c r="O25" s="193">
        <v>6.359311052528045</v>
      </c>
      <c r="P25" s="193">
        <v>6.3741632409563929</v>
      </c>
      <c r="Q25" s="193">
        <v>6.4288931531640863</v>
      </c>
      <c r="R25" s="193">
        <v>6.398794267104253</v>
      </c>
      <c r="S25" s="193">
        <v>6.6514169676740016</v>
      </c>
      <c r="T25" s="193">
        <v>6.5470828747058434</v>
      </c>
      <c r="U25" s="193">
        <v>6.6013895810417793</v>
      </c>
      <c r="V25" s="193">
        <v>6.6888462975282916</v>
      </c>
      <c r="W25" s="193">
        <v>6.7540334117204948</v>
      </c>
      <c r="X25" s="193">
        <v>6.6746343924485965</v>
      </c>
      <c r="Y25" s="193">
        <v>6.6314402371414589</v>
      </c>
      <c r="Z25" s="193">
        <v>6.5737466491107375</v>
      </c>
      <c r="AA25" s="193">
        <v>6.5647932996732639</v>
      </c>
      <c r="AB25" s="193">
        <v>6.582961140442932</v>
      </c>
      <c r="AC25" s="193">
        <v>6.5707241915202088</v>
      </c>
      <c r="AD25" s="193">
        <v>6.6907010781596661</v>
      </c>
      <c r="AE25" s="193">
        <v>6.8042291980147027</v>
      </c>
      <c r="AF25" s="193">
        <v>6.9169931369737245</v>
      </c>
      <c r="AG25" s="193">
        <v>7.0065506444249017</v>
      </c>
      <c r="AH25" s="193">
        <v>6.9405459713921847</v>
      </c>
      <c r="AI25" s="194">
        <v>7.1534013443913427</v>
      </c>
      <c r="AJ25" s="181">
        <v>14</v>
      </c>
    </row>
    <row r="26" spans="1:36" x14ac:dyDescent="0.25">
      <c r="A26" s="156" t="s">
        <v>33</v>
      </c>
      <c r="B26" s="193">
        <v>4.5001109018827217</v>
      </c>
      <c r="C26" s="193">
        <v>4.5424872722347001</v>
      </c>
      <c r="D26" s="193">
        <v>5.3944708332414919</v>
      </c>
      <c r="E26" s="193">
        <v>5.407990400187229</v>
      </c>
      <c r="F26" s="193">
        <v>5.2655984583497375</v>
      </c>
      <c r="G26" s="193">
        <v>5.5760997740455744</v>
      </c>
      <c r="H26" s="193">
        <v>5.2136537982037581</v>
      </c>
      <c r="I26" s="193">
        <v>4.9209150277959477</v>
      </c>
      <c r="J26" s="193">
        <v>5.3884663240543675</v>
      </c>
      <c r="K26" s="193">
        <v>5.3860745871674496</v>
      </c>
      <c r="L26" s="193">
        <v>5.5286281008262597</v>
      </c>
      <c r="M26" s="193">
        <v>5.5588875029526026</v>
      </c>
      <c r="N26" s="193">
        <v>5.3068587992338347</v>
      </c>
      <c r="O26" s="193">
        <v>5.4571362567323707</v>
      </c>
      <c r="P26" s="193">
        <v>5.255067960932565</v>
      </c>
      <c r="Q26" s="193">
        <v>5.3698787250570756</v>
      </c>
      <c r="R26" s="193">
        <v>5.2888638428612325</v>
      </c>
      <c r="S26" s="193">
        <v>5.5419429644896674</v>
      </c>
      <c r="T26" s="193">
        <v>5.560145426665537</v>
      </c>
      <c r="U26" s="193">
        <v>5.6507259460508381</v>
      </c>
      <c r="V26" s="193">
        <v>5.7894616006816175</v>
      </c>
      <c r="W26" s="193">
        <v>5.8631334423313675</v>
      </c>
      <c r="X26" s="193">
        <v>5.8955933347658531</v>
      </c>
      <c r="Y26" s="193">
        <v>5.9583825861186561</v>
      </c>
      <c r="Z26" s="193">
        <v>5.7823024675552102</v>
      </c>
      <c r="AA26" s="193">
        <v>5.7117679623005611</v>
      </c>
      <c r="AB26" s="193">
        <v>5.7550529515063191</v>
      </c>
      <c r="AC26" s="193">
        <v>5.7846438158905515</v>
      </c>
      <c r="AD26" s="193">
        <v>5.8518294656654275</v>
      </c>
      <c r="AE26" s="193">
        <v>5.9425108094055021</v>
      </c>
      <c r="AF26" s="193">
        <v>5.8130021933701865</v>
      </c>
      <c r="AG26" s="193">
        <v>5.7734298965023418</v>
      </c>
      <c r="AH26" s="193">
        <v>5.7428562183147136</v>
      </c>
      <c r="AI26" s="194">
        <v>5.2075069808596934</v>
      </c>
      <c r="AJ26" s="181">
        <v>47</v>
      </c>
    </row>
    <row r="27" spans="1:36" x14ac:dyDescent="0.25">
      <c r="A27" s="156" t="s">
        <v>34</v>
      </c>
      <c r="B27" s="193">
        <v>6.9995704637946154</v>
      </c>
      <c r="C27" s="193">
        <v>6.8825070058078168</v>
      </c>
      <c r="D27" s="193">
        <v>6.6866241141778104</v>
      </c>
      <c r="E27" s="193">
        <v>6.588332366340877</v>
      </c>
      <c r="F27" s="193">
        <v>6.5283137284205566</v>
      </c>
      <c r="G27" s="193">
        <v>6.485063710344817</v>
      </c>
      <c r="H27" s="193">
        <v>6.6567144043012298</v>
      </c>
      <c r="I27" s="193">
        <v>6.5954745298853954</v>
      </c>
      <c r="J27" s="193">
        <v>6.5868693086052987</v>
      </c>
      <c r="K27" s="193">
        <v>6.5986676703005624</v>
      </c>
      <c r="L27" s="193">
        <v>6.6677039214668543</v>
      </c>
      <c r="M27" s="193">
        <v>6.7653308612191889</v>
      </c>
      <c r="N27" s="193">
        <v>6.3927569160324236</v>
      </c>
      <c r="O27" s="193">
        <v>6.3592275042958484</v>
      </c>
      <c r="P27" s="193">
        <v>6.2498353728868139</v>
      </c>
      <c r="Q27" s="193">
        <v>6.2637008543729014</v>
      </c>
      <c r="R27" s="193">
        <v>6.3326505105947692</v>
      </c>
      <c r="S27" s="193">
        <v>6.3757621286511865</v>
      </c>
      <c r="T27" s="193">
        <v>6.2097621684913147</v>
      </c>
      <c r="U27" s="193">
        <v>6.2812301124111176</v>
      </c>
      <c r="V27" s="193">
        <v>6.4357980350804365</v>
      </c>
      <c r="W27" s="193">
        <v>6.447228176082616</v>
      </c>
      <c r="X27" s="193">
        <v>6.4323014628125845</v>
      </c>
      <c r="Y27" s="193">
        <v>6.5002930475675402</v>
      </c>
      <c r="Z27" s="193">
        <v>6.5544474689995917</v>
      </c>
      <c r="AA27" s="193">
        <v>6.4002577507771736</v>
      </c>
      <c r="AB27" s="193">
        <v>6.3381100090367539</v>
      </c>
      <c r="AC27" s="193">
        <v>6.3652931634376397</v>
      </c>
      <c r="AD27" s="193">
        <v>6.5714723931659842</v>
      </c>
      <c r="AE27" s="193">
        <v>6.6920895103520248</v>
      </c>
      <c r="AF27" s="193">
        <v>6.6807322937111042</v>
      </c>
      <c r="AG27" s="193">
        <v>6.6223401050662822</v>
      </c>
      <c r="AH27" s="193">
        <v>6.4745430577079528</v>
      </c>
      <c r="AI27" s="194">
        <v>6.5121851098132213</v>
      </c>
      <c r="AJ27" s="181">
        <v>36</v>
      </c>
    </row>
    <row r="28" spans="1:36" x14ac:dyDescent="0.25">
      <c r="A28" s="156" t="s">
        <v>35</v>
      </c>
      <c r="B28" s="193">
        <v>7.7664537384085852</v>
      </c>
      <c r="C28" s="193">
        <v>7.4728672370014246</v>
      </c>
      <c r="D28" s="193">
        <v>7.3753761501242154</v>
      </c>
      <c r="E28" s="193">
        <v>7.3738194283193241</v>
      </c>
      <c r="F28" s="193">
        <v>7.3928742599702835</v>
      </c>
      <c r="G28" s="193">
        <v>7.3115818028002622</v>
      </c>
      <c r="H28" s="193">
        <v>7.2431022717718712</v>
      </c>
      <c r="I28" s="193">
        <v>7.1541246488320871</v>
      </c>
      <c r="J28" s="193">
        <v>7.1777664941075887</v>
      </c>
      <c r="K28" s="193">
        <v>7.1837898182352307</v>
      </c>
      <c r="L28" s="193">
        <v>7.2060102273519977</v>
      </c>
      <c r="M28" s="193">
        <v>7.2237029957519505</v>
      </c>
      <c r="N28" s="193">
        <v>7.1279320231287446</v>
      </c>
      <c r="O28" s="193">
        <v>7.1168726326190663</v>
      </c>
      <c r="P28" s="193">
        <v>6.7769447968403043</v>
      </c>
      <c r="Q28" s="193">
        <v>6.8874484381739709</v>
      </c>
      <c r="R28" s="193">
        <v>6.8537013243789948</v>
      </c>
      <c r="S28" s="193">
        <v>6.8741890336157851</v>
      </c>
      <c r="T28" s="193">
        <v>6.8565852750626384</v>
      </c>
      <c r="U28" s="193">
        <v>7.0164359864237049</v>
      </c>
      <c r="V28" s="193">
        <v>7.038167030674817</v>
      </c>
      <c r="W28" s="193">
        <v>7.0229019626979925</v>
      </c>
      <c r="X28" s="193">
        <v>7.0191192901662562</v>
      </c>
      <c r="Y28" s="193">
        <v>7.0563943112821494</v>
      </c>
      <c r="Z28" s="193">
        <v>6.9747046322648067</v>
      </c>
      <c r="AA28" s="193">
        <v>6.9981957464766635</v>
      </c>
      <c r="AB28" s="193">
        <v>7.0154307147592938</v>
      </c>
      <c r="AC28" s="193">
        <v>7.0572045041247256</v>
      </c>
      <c r="AD28" s="193">
        <v>7.1650446333831557</v>
      </c>
      <c r="AE28" s="193">
        <v>7.3104907031871615</v>
      </c>
      <c r="AF28" s="193">
        <v>7.3108944524037174</v>
      </c>
      <c r="AG28" s="193">
        <v>7.3308538651921129</v>
      </c>
      <c r="AH28" s="193">
        <v>7.2894980150336641</v>
      </c>
      <c r="AI28" s="194">
        <v>7.3854202582810586</v>
      </c>
      <c r="AJ28" s="181">
        <v>8</v>
      </c>
    </row>
    <row r="29" spans="1:36" x14ac:dyDescent="0.25">
      <c r="A29" s="156" t="s">
        <v>36</v>
      </c>
      <c r="B29" s="193">
        <v>7.0987574119554528</v>
      </c>
      <c r="C29" s="193">
        <v>6.6973799975175634</v>
      </c>
      <c r="D29" s="193">
        <v>6.8336713850239876</v>
      </c>
      <c r="E29" s="193">
        <v>6.630602084474269</v>
      </c>
      <c r="F29" s="193">
        <v>6.3366503190601904</v>
      </c>
      <c r="G29" s="193">
        <v>6.5692080488592959</v>
      </c>
      <c r="H29" s="193">
        <v>6.4229111325134625</v>
      </c>
      <c r="I29" s="193">
        <v>5.6996473579687841</v>
      </c>
      <c r="J29" s="193">
        <v>5.9888625866470431</v>
      </c>
      <c r="K29" s="193">
        <v>5.8672852929236159</v>
      </c>
      <c r="L29" s="193">
        <v>6.3825195574341134</v>
      </c>
      <c r="M29" s="193">
        <v>5.884678047500044</v>
      </c>
      <c r="N29" s="193">
        <v>6.266655340043048</v>
      </c>
      <c r="O29" s="193">
        <v>6.1654101642491241</v>
      </c>
      <c r="P29" s="193">
        <v>6.1676197086606628</v>
      </c>
      <c r="Q29" s="193">
        <v>6.3992105055299575</v>
      </c>
      <c r="R29" s="193">
        <v>6.3852480193370811</v>
      </c>
      <c r="S29" s="193">
        <v>6.536413313877496</v>
      </c>
      <c r="T29" s="193">
        <v>6.5583707658781911</v>
      </c>
      <c r="U29" s="193">
        <v>6.6279428459178584</v>
      </c>
      <c r="V29" s="193">
        <v>6.7615516342565574</v>
      </c>
      <c r="W29" s="193">
        <v>6.8146281017421604</v>
      </c>
      <c r="X29" s="193">
        <v>6.7755785946609617</v>
      </c>
      <c r="Y29" s="193">
        <v>6.768824642694808</v>
      </c>
      <c r="Z29" s="193">
        <v>7.0130719734431715</v>
      </c>
      <c r="AA29" s="193">
        <v>6.9596284394101016</v>
      </c>
      <c r="AB29" s="193">
        <v>6.9272098556829658</v>
      </c>
      <c r="AC29" s="193">
        <v>7.0375528775239662</v>
      </c>
      <c r="AD29" s="193">
        <v>7.0550892795475448</v>
      </c>
      <c r="AE29" s="193">
        <v>7.3869144428137226</v>
      </c>
      <c r="AF29" s="193">
        <v>7.3586155449174937</v>
      </c>
      <c r="AG29" s="193">
        <v>7.4056140117078941</v>
      </c>
      <c r="AH29" s="193">
        <v>7.1696344265841363</v>
      </c>
      <c r="AI29" s="194">
        <v>7.3191900601545212</v>
      </c>
      <c r="AJ29" s="181">
        <v>10</v>
      </c>
    </row>
    <row r="30" spans="1:36" x14ac:dyDescent="0.25">
      <c r="A30" s="156" t="s">
        <v>37</v>
      </c>
      <c r="B30" s="193">
        <v>6.3283129891076459</v>
      </c>
      <c r="C30" s="193">
        <v>6.7283519738356334</v>
      </c>
      <c r="D30" s="193">
        <v>6.3751715516086538</v>
      </c>
      <c r="E30" s="193">
        <v>6.4326056807887246</v>
      </c>
      <c r="F30" s="193">
        <v>6.5669387202800795</v>
      </c>
      <c r="G30" s="193">
        <v>6.4594193224859042</v>
      </c>
      <c r="H30" s="193">
        <v>6.964783265398399</v>
      </c>
      <c r="I30" s="193">
        <v>6.9378214969025347</v>
      </c>
      <c r="J30" s="193">
        <v>6.8615724853097113</v>
      </c>
      <c r="K30" s="193">
        <v>6.9128938897676235</v>
      </c>
      <c r="L30" s="193">
        <v>6.468441190722336</v>
      </c>
      <c r="M30" s="193">
        <v>6.5264371751234149</v>
      </c>
      <c r="N30" s="193">
        <v>6.3140756297872951</v>
      </c>
      <c r="O30" s="193">
        <v>6.2429945858180185</v>
      </c>
      <c r="P30" s="193">
        <v>6.2537377364427584</v>
      </c>
      <c r="Q30" s="193">
        <v>6.3439840139144215</v>
      </c>
      <c r="R30" s="193">
        <v>6.1837832866223081</v>
      </c>
      <c r="S30" s="193">
        <v>6.3732192223034057</v>
      </c>
      <c r="T30" s="193">
        <v>6.5019850143668751</v>
      </c>
      <c r="U30" s="193">
        <v>6.4077229916755369</v>
      </c>
      <c r="V30" s="193">
        <v>6.4398905203078627</v>
      </c>
      <c r="W30" s="193">
        <v>6.4008799921339996</v>
      </c>
      <c r="X30" s="193">
        <v>6.3282951635097646</v>
      </c>
      <c r="Y30" s="193">
        <v>6.1880641300369872</v>
      </c>
      <c r="Z30" s="193">
        <v>6.1319682633248522</v>
      </c>
      <c r="AA30" s="193">
        <v>6.1423432744609077</v>
      </c>
      <c r="AB30" s="193">
        <v>6.2247022702950154</v>
      </c>
      <c r="AC30" s="193">
        <v>6.3109200910953831</v>
      </c>
      <c r="AD30" s="193">
        <v>6.3856311959191405</v>
      </c>
      <c r="AE30" s="193">
        <v>6.5008060877214584</v>
      </c>
      <c r="AF30" s="193">
        <v>6.5770209552431211</v>
      </c>
      <c r="AG30" s="193">
        <v>6.6000209158434204</v>
      </c>
      <c r="AH30" s="193">
        <v>6.4138359077232376</v>
      </c>
      <c r="AI30" s="194">
        <v>6.4756023812279979</v>
      </c>
      <c r="AJ30" s="181">
        <v>36</v>
      </c>
    </row>
    <row r="31" spans="1:36" x14ac:dyDescent="0.25">
      <c r="A31" s="158" t="s">
        <v>38</v>
      </c>
      <c r="B31" s="194">
        <v>7.2368863828542755</v>
      </c>
      <c r="C31" s="194">
        <v>6.9696343685273847</v>
      </c>
      <c r="D31" s="194">
        <v>7.0478466384127527</v>
      </c>
      <c r="E31" s="194">
        <v>6.8726979071040279</v>
      </c>
      <c r="F31" s="194">
        <v>6.8044479179640875</v>
      </c>
      <c r="G31" s="194">
        <v>6.7377926234635153</v>
      </c>
      <c r="H31" s="194">
        <v>6.7999831677109066</v>
      </c>
      <c r="I31" s="194">
        <v>6.9485602418235972</v>
      </c>
      <c r="J31" s="194">
        <v>6.8857717315371314</v>
      </c>
      <c r="K31" s="194">
        <v>6.740610560758884</v>
      </c>
      <c r="L31" s="194">
        <v>6.849055170679895</v>
      </c>
      <c r="M31" s="194">
        <v>6.967848737410919</v>
      </c>
      <c r="N31" s="194">
        <v>6.6725293282814482</v>
      </c>
      <c r="O31" s="194">
        <v>6.7468168272893978</v>
      </c>
      <c r="P31" s="194">
        <v>6.5319771048723876</v>
      </c>
      <c r="Q31" s="194">
        <v>6.6395612115944269</v>
      </c>
      <c r="R31" s="194">
        <v>6.7324261945228869</v>
      </c>
      <c r="S31" s="194">
        <v>7.1168002845516263</v>
      </c>
      <c r="T31" s="194">
        <v>7.0330485036848245</v>
      </c>
      <c r="U31" s="194">
        <v>7.2410306786730283</v>
      </c>
      <c r="V31" s="194">
        <v>7.2678002111323456</v>
      </c>
      <c r="W31" s="194">
        <v>7.237853583050045</v>
      </c>
      <c r="X31" s="194">
        <v>7.1412269341573431</v>
      </c>
      <c r="Y31" s="194">
        <v>7.2006498859829318</v>
      </c>
      <c r="Z31" s="194">
        <v>7.1487524936035882</v>
      </c>
      <c r="AA31" s="194">
        <v>7.1704390539121157</v>
      </c>
      <c r="AB31" s="194">
        <v>7.065828771947972</v>
      </c>
      <c r="AC31" s="194">
        <v>7.0330182553466702</v>
      </c>
      <c r="AD31" s="194">
        <v>7.3379104605216332</v>
      </c>
      <c r="AE31" s="194">
        <v>7.4032597281722641</v>
      </c>
      <c r="AF31" s="194">
        <v>7.4118897600473783</v>
      </c>
      <c r="AG31" s="194">
        <v>7.3901906242493878</v>
      </c>
      <c r="AH31" s="194">
        <v>7.2660742820791979</v>
      </c>
      <c r="AI31" s="194">
        <v>7.2069140025340674</v>
      </c>
      <c r="AJ31" s="181">
        <v>14</v>
      </c>
    </row>
    <row r="32" spans="1:36" x14ac:dyDescent="0.25">
      <c r="A32" s="156" t="s">
        <v>39</v>
      </c>
      <c r="B32" s="193">
        <v>8.6602070266079814</v>
      </c>
      <c r="C32" s="193">
        <v>8.5264492584788147</v>
      </c>
      <c r="D32" s="193">
        <v>8.609138528188284</v>
      </c>
      <c r="E32" s="193">
        <v>8.505829848475889</v>
      </c>
      <c r="F32" s="193">
        <v>8.6323979777285054</v>
      </c>
      <c r="G32" s="193">
        <v>8.6599306515381222</v>
      </c>
      <c r="H32" s="193">
        <v>8.5215840041853159</v>
      </c>
      <c r="I32" s="193">
        <v>8.5885855533128534</v>
      </c>
      <c r="J32" s="193">
        <v>8.5090306726585467</v>
      </c>
      <c r="K32" s="193">
        <v>8.4305434383827222</v>
      </c>
      <c r="L32" s="193">
        <v>8.2286888104293929</v>
      </c>
      <c r="M32" s="193">
        <v>7.6971078075596004</v>
      </c>
      <c r="N32" s="193">
        <v>6.9353050488030492</v>
      </c>
      <c r="O32" s="193">
        <v>8.0578238339911863</v>
      </c>
      <c r="P32" s="193">
        <v>8.0732424564183187</v>
      </c>
      <c r="Q32" s="193">
        <v>8.2816177400187279</v>
      </c>
      <c r="R32" s="193">
        <v>8.3611494112735656</v>
      </c>
      <c r="S32" s="193">
        <v>8.4437194647599867</v>
      </c>
      <c r="T32" s="193">
        <v>8.3855543328500879</v>
      </c>
      <c r="U32" s="193">
        <v>8.5036681790834958</v>
      </c>
      <c r="V32" s="193">
        <v>8.4723215453776159</v>
      </c>
      <c r="W32" s="193">
        <v>8.4083265037583477</v>
      </c>
      <c r="X32" s="193">
        <v>8.3256060478261329</v>
      </c>
      <c r="Y32" s="193">
        <v>8.3477391282316855</v>
      </c>
      <c r="Z32" s="193">
        <v>8.266244619099238</v>
      </c>
      <c r="AA32" s="193">
        <v>8.3306915780175892</v>
      </c>
      <c r="AB32" s="193">
        <v>8.303782533208441</v>
      </c>
      <c r="AC32" s="193">
        <v>8.2411867676028123</v>
      </c>
      <c r="AD32" s="193">
        <v>8.2536187710478774</v>
      </c>
      <c r="AE32" s="193">
        <v>8.1973643724238308</v>
      </c>
      <c r="AF32" s="193">
        <v>8.2418871866037726</v>
      </c>
      <c r="AG32" s="193">
        <v>8.393919846923918</v>
      </c>
      <c r="AH32" s="193">
        <v>8.2589358770772012</v>
      </c>
      <c r="AI32" s="194">
        <v>8.4960406376260718</v>
      </c>
      <c r="AJ32" s="181">
        <v>2</v>
      </c>
    </row>
    <row r="33" spans="1:36" x14ac:dyDescent="0.25">
      <c r="A33" s="157" t="s">
        <v>40</v>
      </c>
      <c r="B33" s="195">
        <v>7.1145919861680333</v>
      </c>
      <c r="C33" s="195">
        <v>7.2113972789917629</v>
      </c>
      <c r="D33" s="195">
        <v>7.0135606828842061</v>
      </c>
      <c r="E33" s="195">
        <v>6.9036559592886899</v>
      </c>
      <c r="F33" s="195">
        <v>6.9056328768177107</v>
      </c>
      <c r="G33" s="195">
        <v>6.906727426288878</v>
      </c>
      <c r="H33" s="195">
        <v>6.7105374408161271</v>
      </c>
      <c r="I33" s="195">
        <v>6.8818506374154289</v>
      </c>
      <c r="J33" s="195">
        <v>6.8394943587787722</v>
      </c>
      <c r="K33" s="195">
        <v>6.9394631887855436</v>
      </c>
      <c r="L33" s="195">
        <v>6.1146377728491021</v>
      </c>
      <c r="M33" s="195">
        <v>5.9934369608673181</v>
      </c>
      <c r="N33" s="195">
        <v>6.096293665522321</v>
      </c>
      <c r="O33" s="195">
        <v>6.0811619449635455</v>
      </c>
      <c r="P33" s="195">
        <v>6.0924300225336969</v>
      </c>
      <c r="Q33" s="195">
        <v>6.1136166851386893</v>
      </c>
      <c r="R33" s="195">
        <v>6.3796726361046687</v>
      </c>
      <c r="S33" s="195">
        <v>6.3786595821103163</v>
      </c>
      <c r="T33" s="195">
        <v>6.3994322247641167</v>
      </c>
      <c r="U33" s="195">
        <v>6.585213417568653</v>
      </c>
      <c r="V33" s="195">
        <v>6.5963074680953984</v>
      </c>
      <c r="W33" s="195">
        <v>6.5807657194793521</v>
      </c>
      <c r="X33" s="195">
        <v>6.3334798155491772</v>
      </c>
      <c r="Y33" s="195">
        <v>6.288386490107257</v>
      </c>
      <c r="Z33" s="195">
        <v>6.0555470706887462</v>
      </c>
      <c r="AA33" s="195">
        <v>6.0717965107734031</v>
      </c>
      <c r="AB33" s="195">
        <v>5.887931991204411</v>
      </c>
      <c r="AC33" s="195">
        <v>5.5871035556520434</v>
      </c>
      <c r="AD33" s="195">
        <v>5.425391675455411</v>
      </c>
      <c r="AE33" s="195">
        <v>6.0537041635692388</v>
      </c>
      <c r="AF33" s="195">
        <v>6.0495923638865436</v>
      </c>
      <c r="AG33" s="195">
        <v>6.1135206602357188</v>
      </c>
      <c r="AH33" s="195">
        <v>5.9296782733452735</v>
      </c>
      <c r="AI33" s="195">
        <v>6.0720014885813836</v>
      </c>
      <c r="AJ33" s="182">
        <v>42</v>
      </c>
    </row>
    <row r="34" spans="1:36" x14ac:dyDescent="0.25">
      <c r="A34" s="156" t="s">
        <v>41</v>
      </c>
      <c r="B34" s="193">
        <v>6.3667037286333255</v>
      </c>
      <c r="C34" s="193">
        <v>6.4527807240871979</v>
      </c>
      <c r="D34" s="193">
        <v>6.5179863131582874</v>
      </c>
      <c r="E34" s="193">
        <v>6.2646734053432898</v>
      </c>
      <c r="F34" s="193">
        <v>6.2605132625706323</v>
      </c>
      <c r="G34" s="193">
        <v>6.320480324284004</v>
      </c>
      <c r="H34" s="193">
        <v>6.0092282312272127</v>
      </c>
      <c r="I34" s="193">
        <v>6.0251463678035915</v>
      </c>
      <c r="J34" s="193">
        <v>6.0074205464562063</v>
      </c>
      <c r="K34" s="193">
        <v>5.8461792906685135</v>
      </c>
      <c r="L34" s="193">
        <v>5.8606833715896212</v>
      </c>
      <c r="M34" s="193">
        <v>5.8598908691928342</v>
      </c>
      <c r="N34" s="193">
        <v>5.7614115621564039</v>
      </c>
      <c r="O34" s="193">
        <v>5.6334607373337864</v>
      </c>
      <c r="P34" s="193">
        <v>5.6506200691726773</v>
      </c>
      <c r="Q34" s="193">
        <v>5.5984093843936362</v>
      </c>
      <c r="R34" s="193">
        <v>5.5657799080418835</v>
      </c>
      <c r="S34" s="193">
        <v>5.4937852351575245</v>
      </c>
      <c r="T34" s="193">
        <v>5.596545325477452</v>
      </c>
      <c r="U34" s="193">
        <v>5.7862914052672867</v>
      </c>
      <c r="V34" s="193">
        <v>6.0737854014920245</v>
      </c>
      <c r="W34" s="193">
        <v>6.1761526273789622</v>
      </c>
      <c r="X34" s="193">
        <v>6.0082252493638055</v>
      </c>
      <c r="Y34" s="193">
        <v>6.3195419648206341</v>
      </c>
      <c r="Z34" s="193">
        <v>6.4996454345386105</v>
      </c>
      <c r="AA34" s="193">
        <v>6.2877001213179105</v>
      </c>
      <c r="AB34" s="193">
        <v>6.2125365373161481</v>
      </c>
      <c r="AC34" s="193">
        <v>6.1750741932424003</v>
      </c>
      <c r="AD34" s="193">
        <v>6.6956891426031815</v>
      </c>
      <c r="AE34" s="193">
        <v>6.9343113886845282</v>
      </c>
      <c r="AF34" s="193">
        <v>6.6354712688928394</v>
      </c>
      <c r="AG34" s="193">
        <v>6.6838990731887735</v>
      </c>
      <c r="AH34" s="193">
        <v>6.5715839968710759</v>
      </c>
      <c r="AI34" s="194">
        <v>6.558132942716739</v>
      </c>
      <c r="AJ34" s="181">
        <v>32</v>
      </c>
    </row>
    <row r="35" spans="1:36" x14ac:dyDescent="0.25">
      <c r="A35" s="158" t="s">
        <v>42</v>
      </c>
      <c r="B35" s="194">
        <v>3.7352481268543096</v>
      </c>
      <c r="C35" s="194">
        <v>3.6295914356661996</v>
      </c>
      <c r="D35" s="194">
        <v>3.6631432357044931</v>
      </c>
      <c r="E35" s="194">
        <v>3.6405623427302647</v>
      </c>
      <c r="F35" s="194">
        <v>3.5057252411666551</v>
      </c>
      <c r="G35" s="194">
        <v>3.4678330862947684</v>
      </c>
      <c r="H35" s="194">
        <v>4.3798829435352502</v>
      </c>
      <c r="I35" s="194">
        <v>4.5324699670721484</v>
      </c>
      <c r="J35" s="194">
        <v>4.7630460843912097</v>
      </c>
      <c r="K35" s="194">
        <v>4.7682125233174748</v>
      </c>
      <c r="L35" s="194">
        <v>4.7513404981309391</v>
      </c>
      <c r="M35" s="194">
        <v>4.5014406210724163</v>
      </c>
      <c r="N35" s="194">
        <v>4.3906535504741857</v>
      </c>
      <c r="O35" s="194">
        <v>4.3794453392665451</v>
      </c>
      <c r="P35" s="194">
        <v>4.5536831560434807</v>
      </c>
      <c r="Q35" s="194">
        <v>4.9931444535192568</v>
      </c>
      <c r="R35" s="194">
        <v>5.0909014465117561</v>
      </c>
      <c r="S35" s="194">
        <v>5.2290036829757707</v>
      </c>
      <c r="T35" s="194">
        <v>5.2861398566206965</v>
      </c>
      <c r="U35" s="194">
        <v>5.3189693622086569</v>
      </c>
      <c r="V35" s="194">
        <v>5.3909404356977637</v>
      </c>
      <c r="W35" s="194">
        <v>5.3327074629806379</v>
      </c>
      <c r="X35" s="194">
        <v>5.134639486269406</v>
      </c>
      <c r="Y35" s="194">
        <v>5.0882754279389761</v>
      </c>
      <c r="Z35" s="194">
        <v>4.8479531294608158</v>
      </c>
      <c r="AA35" s="194">
        <v>4.7321102898107421</v>
      </c>
      <c r="AB35" s="194">
        <v>4.6961704866653378</v>
      </c>
      <c r="AC35" s="194">
        <v>4.6742885088567094</v>
      </c>
      <c r="AD35" s="194">
        <v>4.7497248818009119</v>
      </c>
      <c r="AE35" s="194">
        <v>4.930193897034604</v>
      </c>
      <c r="AF35" s="194">
        <v>4.8891320843514183</v>
      </c>
      <c r="AG35" s="194">
        <v>4.8647257200309379</v>
      </c>
      <c r="AH35" s="194">
        <v>4.737044366719604</v>
      </c>
      <c r="AI35" s="194">
        <v>4.6544048171784196</v>
      </c>
      <c r="AJ35" s="181">
        <v>50</v>
      </c>
    </row>
    <row r="36" spans="1:36" x14ac:dyDescent="0.25">
      <c r="A36" s="158" t="s">
        <v>43</v>
      </c>
      <c r="B36" s="194">
        <v>6.6796659953951476</v>
      </c>
      <c r="C36" s="194">
        <v>6.6377463022351506</v>
      </c>
      <c r="D36" s="194">
        <v>6.7100899098477349</v>
      </c>
      <c r="E36" s="194">
        <v>6.6469238894914309</v>
      </c>
      <c r="F36" s="194">
        <v>6.4575377238792235</v>
      </c>
      <c r="G36" s="194">
        <v>6.4750808105707929</v>
      </c>
      <c r="H36" s="194">
        <v>6.2983771732072498</v>
      </c>
      <c r="I36" s="194">
        <v>6.3818583101907862</v>
      </c>
      <c r="J36" s="194">
        <v>6.4463879327013469</v>
      </c>
      <c r="K36" s="194">
        <v>6.4037511730955812</v>
      </c>
      <c r="L36" s="194">
        <v>6.3988335459520593</v>
      </c>
      <c r="M36" s="194">
        <v>6.2430094902713016</v>
      </c>
      <c r="N36" s="194">
        <v>6.1561422786714921</v>
      </c>
      <c r="O36" s="194">
        <v>6.1331713373691041</v>
      </c>
      <c r="P36" s="194">
        <v>6.1758253559571701</v>
      </c>
      <c r="Q36" s="194">
        <v>6.3096524449253248</v>
      </c>
      <c r="R36" s="194">
        <v>6.3059307426312792</v>
      </c>
      <c r="S36" s="194">
        <v>6.2751051658242156</v>
      </c>
      <c r="T36" s="194">
        <v>6.3022019640943938</v>
      </c>
      <c r="U36" s="194">
        <v>6.3409649697559178</v>
      </c>
      <c r="V36" s="194">
        <v>6.5031854976013124</v>
      </c>
      <c r="W36" s="194">
        <v>6.4677290496721405</v>
      </c>
      <c r="X36" s="194">
        <v>6.3719264717346586</v>
      </c>
      <c r="Y36" s="194">
        <v>6.4266016676666977</v>
      </c>
      <c r="Z36" s="194">
        <v>6.328826904729933</v>
      </c>
      <c r="AA36" s="194">
        <v>6.1724425129331006</v>
      </c>
      <c r="AB36" s="194">
        <v>6.2141012444999966</v>
      </c>
      <c r="AC36" s="194">
        <v>6.1751898360016622</v>
      </c>
      <c r="AD36" s="194">
        <v>6.324813379611772</v>
      </c>
      <c r="AE36" s="194">
        <v>6.3371636121404959</v>
      </c>
      <c r="AF36" s="194">
        <v>6.3333884249259125</v>
      </c>
      <c r="AG36" s="194">
        <v>6.4806923695686747</v>
      </c>
      <c r="AH36" s="194">
        <v>6.2779708560723471</v>
      </c>
      <c r="AI36" s="194">
        <v>6.8712906828355669</v>
      </c>
      <c r="AJ36" s="181">
        <v>18</v>
      </c>
    </row>
    <row r="37" spans="1:36" x14ac:dyDescent="0.25">
      <c r="A37" s="156" t="s">
        <v>44</v>
      </c>
      <c r="B37" s="193">
        <v>7.5862550888147142</v>
      </c>
      <c r="C37" s="193">
        <v>7.2157454558121374</v>
      </c>
      <c r="D37" s="193">
        <v>6.3224447035063776</v>
      </c>
      <c r="E37" s="193">
        <v>5.9262553217337661</v>
      </c>
      <c r="F37" s="193">
        <v>5.9549094565768508</v>
      </c>
      <c r="G37" s="193">
        <v>6.26101778458768</v>
      </c>
      <c r="H37" s="193">
        <v>5.890695996833923</v>
      </c>
      <c r="I37" s="193">
        <v>5.1686453049570789</v>
      </c>
      <c r="J37" s="193">
        <v>5.5248057297025612</v>
      </c>
      <c r="K37" s="193">
        <v>5.6970304654091466</v>
      </c>
      <c r="L37" s="193">
        <v>5.4055900859849775</v>
      </c>
      <c r="M37" s="193">
        <v>5.7705072979478365</v>
      </c>
      <c r="N37" s="193">
        <v>6.677776882372684</v>
      </c>
      <c r="O37" s="193">
        <v>6.7249265189294469</v>
      </c>
      <c r="P37" s="193">
        <v>6.3410787268728122</v>
      </c>
      <c r="Q37" s="193">
        <v>6.6483206277164486</v>
      </c>
      <c r="R37" s="193">
        <v>6.3181165732452049</v>
      </c>
      <c r="S37" s="193">
        <v>6.5400050558359268</v>
      </c>
      <c r="T37" s="193">
        <v>6.4316569107174182</v>
      </c>
      <c r="U37" s="193">
        <v>6.6310966780221801</v>
      </c>
      <c r="V37" s="193">
        <v>6.7545983989886818</v>
      </c>
      <c r="W37" s="193">
        <v>6.8770389357632</v>
      </c>
      <c r="X37" s="193">
        <v>7.0127632980092347</v>
      </c>
      <c r="Y37" s="193">
        <v>6.9297988347070119</v>
      </c>
      <c r="Z37" s="193">
        <v>6.8878476524151875</v>
      </c>
      <c r="AA37" s="193">
        <v>6.8070338207446106</v>
      </c>
      <c r="AB37" s="193">
        <v>6.9241830483807183</v>
      </c>
      <c r="AC37" s="193">
        <v>7.0145766972942516</v>
      </c>
      <c r="AD37" s="193">
        <v>6.8119976129021964</v>
      </c>
      <c r="AE37" s="193">
        <v>7.3939409625224171</v>
      </c>
      <c r="AF37" s="193">
        <v>7.0485953821816762</v>
      </c>
      <c r="AG37" s="193">
        <v>7.2842325079593131</v>
      </c>
      <c r="AH37" s="193">
        <v>6.9140478846982596</v>
      </c>
      <c r="AI37" s="194">
        <v>6.8291711855811004</v>
      </c>
      <c r="AJ37" s="181">
        <v>22</v>
      </c>
    </row>
    <row r="38" spans="1:36" x14ac:dyDescent="0.25">
      <c r="A38" s="156" t="s">
        <v>45</v>
      </c>
      <c r="B38" s="193">
        <v>6.8695924870673544</v>
      </c>
      <c r="C38" s="193">
        <v>6.7770324999036546</v>
      </c>
      <c r="D38" s="193">
        <v>6.3001909207368545</v>
      </c>
      <c r="E38" s="193">
        <v>6.6314640865928762</v>
      </c>
      <c r="F38" s="193">
        <v>5.8133617533471957</v>
      </c>
      <c r="G38" s="193">
        <v>5.7827366897996431</v>
      </c>
      <c r="H38" s="193">
        <v>6.1555294943667338</v>
      </c>
      <c r="I38" s="193">
        <v>6.2823280448594332</v>
      </c>
      <c r="J38" s="193">
        <v>6.2044787773356358</v>
      </c>
      <c r="K38" s="193">
        <v>6.1942999721181771</v>
      </c>
      <c r="L38" s="193">
        <v>5.976552445407842</v>
      </c>
      <c r="M38" s="193">
        <v>6.0246948656481241</v>
      </c>
      <c r="N38" s="193">
        <v>5.7606331435790796</v>
      </c>
      <c r="O38" s="193">
        <v>5.6833941798210548</v>
      </c>
      <c r="P38" s="193">
        <v>5.4996648842308931</v>
      </c>
      <c r="Q38" s="193">
        <v>5.5587067492901703</v>
      </c>
      <c r="R38" s="193">
        <v>6.0821163420324877</v>
      </c>
      <c r="S38" s="193">
        <v>6.1789800865313289</v>
      </c>
      <c r="T38" s="193">
        <v>6.1215858159989498</v>
      </c>
      <c r="U38" s="193">
        <v>6.1803588403546472</v>
      </c>
      <c r="V38" s="193">
        <v>5.9305295459415213</v>
      </c>
      <c r="W38" s="193">
        <v>5.8784748206558364</v>
      </c>
      <c r="X38" s="193">
        <v>5.7869728010231398</v>
      </c>
      <c r="Y38" s="193">
        <v>5.7470968006831074</v>
      </c>
      <c r="Z38" s="193">
        <v>5.9192069338015392</v>
      </c>
      <c r="AA38" s="193">
        <v>5.9132218798789973</v>
      </c>
      <c r="AB38" s="193">
        <v>5.9369854192578488</v>
      </c>
      <c r="AC38" s="193">
        <v>6.2496135322144521</v>
      </c>
      <c r="AD38" s="193">
        <v>6.427395833415714</v>
      </c>
      <c r="AE38" s="193">
        <v>6.6135234636928626</v>
      </c>
      <c r="AF38" s="193">
        <v>6.694711142172002</v>
      </c>
      <c r="AG38" s="193">
        <v>6.7078392093490233</v>
      </c>
      <c r="AH38" s="193">
        <v>6.5877975212988238</v>
      </c>
      <c r="AI38" s="194">
        <v>6.8327610460292849</v>
      </c>
      <c r="AJ38" s="181">
        <v>22</v>
      </c>
    </row>
    <row r="39" spans="1:36" x14ac:dyDescent="0.25">
      <c r="A39" s="156" t="s">
        <v>46</v>
      </c>
      <c r="B39" s="193">
        <v>6.8928907641781567</v>
      </c>
      <c r="C39" s="193">
        <v>6.6596458674692656</v>
      </c>
      <c r="D39" s="193">
        <v>6.7357503046977474</v>
      </c>
      <c r="E39" s="193">
        <v>6.7631812544134524</v>
      </c>
      <c r="F39" s="193">
        <v>6.5234431487542723</v>
      </c>
      <c r="G39" s="193">
        <v>6.5200333960099526</v>
      </c>
      <c r="H39" s="193">
        <v>6.6887244636862464</v>
      </c>
      <c r="I39" s="193">
        <v>6.258593503556007</v>
      </c>
      <c r="J39" s="193">
        <v>6.2999753611043321</v>
      </c>
      <c r="K39" s="193">
        <v>6.3586795881884823</v>
      </c>
      <c r="L39" s="193">
        <v>6.2956553320391091</v>
      </c>
      <c r="M39" s="193">
        <v>6.5130388683819911</v>
      </c>
      <c r="N39" s="193">
        <v>6.3291892053761032</v>
      </c>
      <c r="O39" s="193">
        <v>6.2865871149870758</v>
      </c>
      <c r="P39" s="193">
        <v>6.2125753598911384</v>
      </c>
      <c r="Q39" s="193">
        <v>6.3257501560165244</v>
      </c>
      <c r="R39" s="193">
        <v>6.3045622288506848</v>
      </c>
      <c r="S39" s="193">
        <v>6.3765482733458114</v>
      </c>
      <c r="T39" s="193">
        <v>6.360767346132616</v>
      </c>
      <c r="U39" s="193">
        <v>6.5301956589110803</v>
      </c>
      <c r="V39" s="193">
        <v>6.6330461575842676</v>
      </c>
      <c r="W39" s="193">
        <v>6.5555205734566515</v>
      </c>
      <c r="X39" s="193">
        <v>6.5281548677703611</v>
      </c>
      <c r="Y39" s="193">
        <v>6.5872204456990913</v>
      </c>
      <c r="Z39" s="193">
        <v>6.6037356335789381</v>
      </c>
      <c r="AA39" s="193">
        <v>6.6347893550912067</v>
      </c>
      <c r="AB39" s="193">
        <v>6.7920331460513177</v>
      </c>
      <c r="AC39" s="193">
        <v>7.0473551336457509</v>
      </c>
      <c r="AD39" s="193">
        <v>6.8976223827670298</v>
      </c>
      <c r="AE39" s="193">
        <v>7.2391658730816513</v>
      </c>
      <c r="AF39" s="193">
        <v>7.2960001194764592</v>
      </c>
      <c r="AG39" s="193">
        <v>7.1428674138223602</v>
      </c>
      <c r="AH39" s="193">
        <v>7.0873012037163043</v>
      </c>
      <c r="AI39" s="194">
        <v>7.1788694391184809</v>
      </c>
      <c r="AJ39" s="181">
        <v>14</v>
      </c>
    </row>
    <row r="40" spans="1:36" x14ac:dyDescent="0.25">
      <c r="A40" s="156" t="s">
        <v>47</v>
      </c>
      <c r="B40" s="193">
        <v>5.4759333442040443</v>
      </c>
      <c r="C40" s="193">
        <v>5.70404522609868</v>
      </c>
      <c r="D40" s="193">
        <v>5.2630108235147492</v>
      </c>
      <c r="E40" s="193">
        <v>5.3453925714123178</v>
      </c>
      <c r="F40" s="193">
        <v>5.4447145638602006</v>
      </c>
      <c r="G40" s="193">
        <v>5.6158274420947372</v>
      </c>
      <c r="H40" s="193">
        <v>5.135867617517146</v>
      </c>
      <c r="I40" s="193">
        <v>5.685600328890553</v>
      </c>
      <c r="J40" s="193">
        <v>5.5168114676796822</v>
      </c>
      <c r="K40" s="193">
        <v>5.6040929318530548</v>
      </c>
      <c r="L40" s="193">
        <v>5.5572196020504219</v>
      </c>
      <c r="M40" s="193">
        <v>6.0778552335656411</v>
      </c>
      <c r="N40" s="193">
        <v>6.3048902444109318</v>
      </c>
      <c r="O40" s="193">
        <v>6.4210926606582124</v>
      </c>
      <c r="P40" s="193">
        <v>6.5801694258412038</v>
      </c>
      <c r="Q40" s="193">
        <v>6.6633289946671059</v>
      </c>
      <c r="R40" s="193">
        <v>6.4806453175900041</v>
      </c>
      <c r="S40" s="193">
        <v>6.6714319256902028</v>
      </c>
      <c r="T40" s="193">
        <v>6.6682075739577282</v>
      </c>
      <c r="U40" s="193">
        <v>6.4583767487610384</v>
      </c>
      <c r="V40" s="193">
        <v>6.6288666787388877</v>
      </c>
      <c r="W40" s="193">
        <v>6.7427763126599816</v>
      </c>
      <c r="X40" s="193">
        <v>6.5333941375154634</v>
      </c>
      <c r="Y40" s="193">
        <v>6.4141004759825009</v>
      </c>
      <c r="Z40" s="193">
        <v>6.7029241536716277</v>
      </c>
      <c r="AA40" s="193">
        <v>6.6058790674059988</v>
      </c>
      <c r="AB40" s="193">
        <v>6.581642575879016</v>
      </c>
      <c r="AC40" s="193">
        <v>6.7251039506288723</v>
      </c>
      <c r="AD40" s="193">
        <v>6.8362403637793259</v>
      </c>
      <c r="AE40" s="193">
        <v>6.7533095431740966</v>
      </c>
      <c r="AF40" s="193">
        <v>6.7461717259460583</v>
      </c>
      <c r="AG40" s="193">
        <v>6.6951619263353868</v>
      </c>
      <c r="AH40" s="193">
        <v>6.8370345286863952</v>
      </c>
      <c r="AI40" s="194">
        <v>6.8560073984820269</v>
      </c>
      <c r="AJ40" s="181">
        <v>18</v>
      </c>
    </row>
    <row r="41" spans="1:36" x14ac:dyDescent="0.25">
      <c r="A41" s="156" t="s">
        <v>48</v>
      </c>
      <c r="B41" s="193">
        <v>6.9575241431406543</v>
      </c>
      <c r="C41" s="193">
        <v>7.0126829883905293</v>
      </c>
      <c r="D41" s="193">
        <v>6.8241055812684452</v>
      </c>
      <c r="E41" s="193">
        <v>6.9630247874629667</v>
      </c>
      <c r="F41" s="193">
        <v>7.0435278117808533</v>
      </c>
      <c r="G41" s="193">
        <v>7.0490357559304737</v>
      </c>
      <c r="H41" s="193">
        <v>6.9778364961596324</v>
      </c>
      <c r="I41" s="193">
        <v>7.1136390861668417</v>
      </c>
      <c r="J41" s="193">
        <v>7.1431895014860149</v>
      </c>
      <c r="K41" s="193">
        <v>7.1641701079299178</v>
      </c>
      <c r="L41" s="193">
        <v>6.9933014562426532</v>
      </c>
      <c r="M41" s="193">
        <v>6.6075142207925843</v>
      </c>
      <c r="N41" s="193">
        <v>6.737573129400241</v>
      </c>
      <c r="O41" s="193">
        <v>6.7582843841774745</v>
      </c>
      <c r="P41" s="193">
        <v>6.7107834706385834</v>
      </c>
      <c r="Q41" s="193">
        <v>6.9298708343475379</v>
      </c>
      <c r="R41" s="193">
        <v>6.7211823385273028</v>
      </c>
      <c r="S41" s="193">
        <v>7.0289220840165978</v>
      </c>
      <c r="T41" s="193">
        <v>7.0593521640278887</v>
      </c>
      <c r="U41" s="193">
        <v>7.1603884080083926</v>
      </c>
      <c r="V41" s="193">
        <v>7.2442755523847664</v>
      </c>
      <c r="W41" s="193">
        <v>7.282436754992168</v>
      </c>
      <c r="X41" s="193">
        <v>7.1284393014059804</v>
      </c>
      <c r="Y41" s="193">
        <v>6.7993262188137926</v>
      </c>
      <c r="Z41" s="193">
        <v>6.6927672600466712</v>
      </c>
      <c r="AA41" s="193">
        <v>6.7223465978214678</v>
      </c>
      <c r="AB41" s="193">
        <v>6.7009195583477501</v>
      </c>
      <c r="AC41" s="193">
        <v>6.709982922495513</v>
      </c>
      <c r="AD41" s="193">
        <v>6.8243464863998895</v>
      </c>
      <c r="AE41" s="193">
        <v>6.8732284674452959</v>
      </c>
      <c r="AF41" s="193">
        <v>6.8271695221094575</v>
      </c>
      <c r="AG41" s="193">
        <v>6.8835355331364063</v>
      </c>
      <c r="AH41" s="193">
        <v>6.6154216999068094</v>
      </c>
      <c r="AI41" s="194">
        <v>6.8854562416113971</v>
      </c>
      <c r="AJ41" s="181">
        <v>18</v>
      </c>
    </row>
    <row r="42" spans="1:36" x14ac:dyDescent="0.25">
      <c r="A42" s="156" t="s">
        <v>49</v>
      </c>
      <c r="B42" s="193">
        <v>5.3510155319104804</v>
      </c>
      <c r="C42" s="193">
        <v>5.5545686390737092</v>
      </c>
      <c r="D42" s="193">
        <v>5.0160231428785957</v>
      </c>
      <c r="E42" s="193">
        <v>5.0338358064271702</v>
      </c>
      <c r="F42" s="193">
        <v>5.7222951548245113</v>
      </c>
      <c r="G42" s="193">
        <v>5.6611298087729782</v>
      </c>
      <c r="H42" s="193">
        <v>5.6044509434025116</v>
      </c>
      <c r="I42" s="193">
        <v>6.3499339840950464</v>
      </c>
      <c r="J42" s="193">
        <v>6.5567704569780298</v>
      </c>
      <c r="K42" s="193">
        <v>6.4373870685108452</v>
      </c>
      <c r="L42" s="193">
        <v>5.8956276661633051</v>
      </c>
      <c r="M42" s="193">
        <v>5.6223593690437479</v>
      </c>
      <c r="N42" s="193">
        <v>5.3631867371618736</v>
      </c>
      <c r="O42" s="193">
        <v>5.2266899211474938</v>
      </c>
      <c r="P42" s="193">
        <v>5.201057519142438</v>
      </c>
      <c r="Q42" s="193">
        <v>5.2922281347651161</v>
      </c>
      <c r="R42" s="193">
        <v>5.2468655493612566</v>
      </c>
      <c r="S42" s="193">
        <v>5.4026406479093847</v>
      </c>
      <c r="T42" s="193">
        <v>5.6359624144518463</v>
      </c>
      <c r="U42" s="193">
        <v>5.6821106111353341</v>
      </c>
      <c r="V42" s="193">
        <v>5.7575738596991339</v>
      </c>
      <c r="W42" s="193">
        <v>5.8079043729018363</v>
      </c>
      <c r="X42" s="193">
        <v>5.9546077751348827</v>
      </c>
      <c r="Y42" s="193">
        <v>5.6029159511704414</v>
      </c>
      <c r="Z42" s="193">
        <v>5.4443113663437384</v>
      </c>
      <c r="AA42" s="193">
        <v>5.4863691405532098</v>
      </c>
      <c r="AB42" s="193">
        <v>5.5609789363094064</v>
      </c>
      <c r="AC42" s="193">
        <v>5.6119579983181733</v>
      </c>
      <c r="AD42" s="193">
        <v>5.7265544583117167</v>
      </c>
      <c r="AE42" s="193">
        <v>5.836369112114264</v>
      </c>
      <c r="AF42" s="193">
        <v>6.501484390351294</v>
      </c>
      <c r="AG42" s="193">
        <v>6.5403914442219619</v>
      </c>
      <c r="AH42" s="193">
        <v>6.4083706050098126</v>
      </c>
      <c r="AI42" s="194">
        <v>6.5786654997876521</v>
      </c>
      <c r="AJ42" s="181">
        <v>32</v>
      </c>
    </row>
    <row r="43" spans="1:36" x14ac:dyDescent="0.25">
      <c r="A43" s="157" t="s">
        <v>50</v>
      </c>
      <c r="B43" s="195">
        <v>6.5992361299819962</v>
      </c>
      <c r="C43" s="195">
        <v>6.4987603836170571</v>
      </c>
      <c r="D43" s="195">
        <v>6.5068252157159732</v>
      </c>
      <c r="E43" s="195">
        <v>6.4723243967743418</v>
      </c>
      <c r="F43" s="195">
        <v>6.3026963769432847</v>
      </c>
      <c r="G43" s="195">
        <v>6.306482580153105</v>
      </c>
      <c r="H43" s="195">
        <v>6.2508987121892794</v>
      </c>
      <c r="I43" s="195">
        <v>6.2471962692753324</v>
      </c>
      <c r="J43" s="195">
        <v>6.2509562448588492</v>
      </c>
      <c r="K43" s="195">
        <v>6.2418689836411225</v>
      </c>
      <c r="L43" s="195">
        <v>6.4244420099521005</v>
      </c>
      <c r="M43" s="195">
        <v>6.5489616661122243</v>
      </c>
      <c r="N43" s="195">
        <v>6.3687205230909978</v>
      </c>
      <c r="O43" s="195">
        <v>6.4332246608934449</v>
      </c>
      <c r="P43" s="195">
        <v>6.3818482270352517</v>
      </c>
      <c r="Q43" s="195">
        <v>6.461428032332412</v>
      </c>
      <c r="R43" s="195">
        <v>6.4109814885343415</v>
      </c>
      <c r="S43" s="195">
        <v>6.4539902648700194</v>
      </c>
      <c r="T43" s="195">
        <v>6.3841471226507522</v>
      </c>
      <c r="U43" s="195">
        <v>6.4754447015968939</v>
      </c>
      <c r="V43" s="195">
        <v>6.5459527561225057</v>
      </c>
      <c r="W43" s="195">
        <v>6.5766440586270196</v>
      </c>
      <c r="X43" s="195">
        <v>6.4566392683219309</v>
      </c>
      <c r="Y43" s="195">
        <v>6.4335849219934724</v>
      </c>
      <c r="Z43" s="195">
        <v>6.4556024667566332</v>
      </c>
      <c r="AA43" s="195">
        <v>6.5285214813294967</v>
      </c>
      <c r="AB43" s="195">
        <v>6.4123491547590392</v>
      </c>
      <c r="AC43" s="195">
        <v>6.7068179981273044</v>
      </c>
      <c r="AD43" s="195">
        <v>6.7870130656978738</v>
      </c>
      <c r="AE43" s="195">
        <v>6.8722488426920778</v>
      </c>
      <c r="AF43" s="195">
        <v>6.864549032975706</v>
      </c>
      <c r="AG43" s="195">
        <v>6.8740782426672933</v>
      </c>
      <c r="AH43" s="195">
        <v>6.688908416200805</v>
      </c>
      <c r="AI43" s="195">
        <v>6.8008121829777979</v>
      </c>
      <c r="AJ43" s="182">
        <v>22</v>
      </c>
    </row>
    <row r="44" spans="1:36" x14ac:dyDescent="0.25">
      <c r="A44" s="159" t="s">
        <v>51</v>
      </c>
      <c r="B44" s="193">
        <v>7.8134398272640047</v>
      </c>
      <c r="C44" s="193">
        <v>7.7188109325379068</v>
      </c>
      <c r="D44" s="193">
        <v>7.8205668474718637</v>
      </c>
      <c r="E44" s="193">
        <v>7.9472059609484376</v>
      </c>
      <c r="F44" s="193">
        <v>7.8588477577135611</v>
      </c>
      <c r="G44" s="193">
        <v>7.7278092287075442</v>
      </c>
      <c r="H44" s="193">
        <v>7.7489177617186478</v>
      </c>
      <c r="I44" s="193">
        <v>7.5236660234252417</v>
      </c>
      <c r="J44" s="193">
        <v>7.7577604482642251</v>
      </c>
      <c r="K44" s="193">
        <v>7.8498636389424821</v>
      </c>
      <c r="L44" s="193">
        <v>7.8652054643073228</v>
      </c>
      <c r="M44" s="193">
        <v>7.9167310659304038</v>
      </c>
      <c r="N44" s="193">
        <v>7.8575257041537041</v>
      </c>
      <c r="O44" s="193">
        <v>7.7829057463599121</v>
      </c>
      <c r="P44" s="193">
        <v>7.6549578183845455</v>
      </c>
      <c r="Q44" s="193">
        <v>7.8543328882949979</v>
      </c>
      <c r="R44" s="193">
        <v>7.8283629587589445</v>
      </c>
      <c r="S44" s="193">
        <v>7.8178728624119254</v>
      </c>
      <c r="T44" s="193">
        <v>7.9049809747261577</v>
      </c>
      <c r="U44" s="193">
        <v>7.9317388545437328</v>
      </c>
      <c r="V44" s="193">
        <v>7.9738157617702976</v>
      </c>
      <c r="W44" s="193">
        <v>7.9072666372150007</v>
      </c>
      <c r="X44" s="193">
        <v>7.9962898642818914</v>
      </c>
      <c r="Y44" s="193">
        <v>8.0189004234879064</v>
      </c>
      <c r="Z44" s="193">
        <v>7.9738404531990668</v>
      </c>
      <c r="AA44" s="193">
        <v>7.8623441678293524</v>
      </c>
      <c r="AB44" s="193">
        <v>7.9737419676980767</v>
      </c>
      <c r="AC44" s="193">
        <v>8.0792537454264313</v>
      </c>
      <c r="AD44" s="193">
        <v>7.9907862592113794</v>
      </c>
      <c r="AE44" s="193">
        <v>8.1142232834182053</v>
      </c>
      <c r="AF44" s="193">
        <v>8.2730263530225763</v>
      </c>
      <c r="AG44" s="193">
        <v>8.1738447283005229</v>
      </c>
      <c r="AH44" s="193">
        <v>8.1866386007897098</v>
      </c>
      <c r="AI44" s="194">
        <v>8.0726976322559114</v>
      </c>
      <c r="AJ44" s="181">
        <v>5</v>
      </c>
    </row>
    <row r="45" spans="1:36" x14ac:dyDescent="0.25">
      <c r="A45" s="159" t="s">
        <v>52</v>
      </c>
      <c r="B45" s="193">
        <v>7.8718069070917478</v>
      </c>
      <c r="C45" s="193">
        <v>7.8750985118538335</v>
      </c>
      <c r="D45" s="193">
        <v>7.8371428726134154</v>
      </c>
      <c r="E45" s="193">
        <v>7.8725840873867501</v>
      </c>
      <c r="F45" s="193">
        <v>7.6745328164370674</v>
      </c>
      <c r="G45" s="193">
        <v>7.6828404297427344</v>
      </c>
      <c r="H45" s="193">
        <v>7.6689148897745092</v>
      </c>
      <c r="I45" s="193">
        <v>7.697466712729593</v>
      </c>
      <c r="J45" s="193">
        <v>7.7348949236050197</v>
      </c>
      <c r="K45" s="193">
        <v>7.7750995230249274</v>
      </c>
      <c r="L45" s="193">
        <v>7.8648378052680963</v>
      </c>
      <c r="M45" s="193">
        <v>7.7747522298012663</v>
      </c>
      <c r="N45" s="193">
        <v>6.5868275660550832</v>
      </c>
      <c r="O45" s="193">
        <v>7.675529974280094</v>
      </c>
      <c r="P45" s="193">
        <v>7.7823164527800461</v>
      </c>
      <c r="Q45" s="193">
        <v>7.7803351921123358</v>
      </c>
      <c r="R45" s="193">
        <v>7.7814857296652722</v>
      </c>
      <c r="S45" s="193">
        <v>7.9119405819168085</v>
      </c>
      <c r="T45" s="193">
        <v>7.9237753789171714</v>
      </c>
      <c r="U45" s="193">
        <v>7.9634539121915999</v>
      </c>
      <c r="V45" s="193">
        <v>7.9929115266145976</v>
      </c>
      <c r="W45" s="193">
        <v>8.0034317668618105</v>
      </c>
      <c r="X45" s="193">
        <v>7.8757305446311259</v>
      </c>
      <c r="Y45" s="193">
        <v>7.8265295806521475</v>
      </c>
      <c r="Z45" s="193">
        <v>7.7947533094842232</v>
      </c>
      <c r="AA45" s="193">
        <v>7.7257128090738494</v>
      </c>
      <c r="AB45" s="193">
        <v>7.6229486541524958</v>
      </c>
      <c r="AC45" s="193">
        <v>7.7122398300153598</v>
      </c>
      <c r="AD45" s="193">
        <v>7.8747046765292961</v>
      </c>
      <c r="AE45" s="193">
        <v>7.9142679522974673</v>
      </c>
      <c r="AF45" s="193">
        <v>7.9330877457477804</v>
      </c>
      <c r="AG45" s="193">
        <v>7.9634783671071654</v>
      </c>
      <c r="AH45" s="193">
        <v>7.9290312803839225</v>
      </c>
      <c r="AI45" s="194">
        <v>8.2534438959377692</v>
      </c>
      <c r="AJ45" s="181">
        <v>3</v>
      </c>
    </row>
    <row r="46" spans="1:36" x14ac:dyDescent="0.25">
      <c r="A46" s="159" t="s">
        <v>53</v>
      </c>
      <c r="B46" s="193">
        <v>8.2215223747896697</v>
      </c>
      <c r="C46" s="193">
        <v>8.1528896704453757</v>
      </c>
      <c r="D46" s="193">
        <v>8.096144037102734</v>
      </c>
      <c r="E46" s="193">
        <v>8.1067964080325172</v>
      </c>
      <c r="F46" s="193">
        <v>7.9142574378994164</v>
      </c>
      <c r="G46" s="193">
        <v>7.8344048245056239</v>
      </c>
      <c r="H46" s="193">
        <v>7.6728524615209874</v>
      </c>
      <c r="I46" s="193">
        <v>7.5365780010368608</v>
      </c>
      <c r="J46" s="193">
        <v>7.4964878785131814</v>
      </c>
      <c r="K46" s="193">
        <v>7.5811255653526199</v>
      </c>
      <c r="L46" s="193">
        <v>7.5397029408879108</v>
      </c>
      <c r="M46" s="193">
        <v>7.520195983407322</v>
      </c>
      <c r="N46" s="193">
        <v>7.448379008254852</v>
      </c>
      <c r="O46" s="193">
        <v>7.451261394647851</v>
      </c>
      <c r="P46" s="193">
        <v>7.5233347937528432</v>
      </c>
      <c r="Q46" s="193">
        <v>7.602462055014902</v>
      </c>
      <c r="R46" s="193">
        <v>7.6893985555843631</v>
      </c>
      <c r="S46" s="193">
        <v>7.7755323754833139</v>
      </c>
      <c r="T46" s="193">
        <v>7.7562215165918413</v>
      </c>
      <c r="U46" s="193">
        <v>7.842653706837778</v>
      </c>
      <c r="V46" s="193">
        <v>7.8557523524453314</v>
      </c>
      <c r="W46" s="193">
        <v>7.6965542237714466</v>
      </c>
      <c r="X46" s="193">
        <v>7.632801124132115</v>
      </c>
      <c r="Y46" s="193">
        <v>7.6191279516763322</v>
      </c>
      <c r="Z46" s="193">
        <v>7.7940935325331386</v>
      </c>
      <c r="AA46" s="193">
        <v>7.8180568294544148</v>
      </c>
      <c r="AB46" s="193">
        <v>7.7516926218192781</v>
      </c>
      <c r="AC46" s="193">
        <v>7.9188023773633009</v>
      </c>
      <c r="AD46" s="193">
        <v>7.7278095649834109</v>
      </c>
      <c r="AE46" s="193">
        <v>7.8901996251475754</v>
      </c>
      <c r="AF46" s="193">
        <v>8.0096168532151601</v>
      </c>
      <c r="AG46" s="193">
        <v>7.9968132054960623</v>
      </c>
      <c r="AH46" s="193">
        <v>7.9138737278936029</v>
      </c>
      <c r="AI46" s="194">
        <v>7.901435399808749</v>
      </c>
      <c r="AJ46" s="181">
        <v>6</v>
      </c>
    </row>
    <row r="47" spans="1:36" x14ac:dyDescent="0.25">
      <c r="A47" s="163" t="s">
        <v>54</v>
      </c>
      <c r="B47" s="194">
        <v>6.8419965595394148</v>
      </c>
      <c r="C47" s="194">
        <v>6.4614810198508295</v>
      </c>
      <c r="D47" s="194">
        <v>6.5332543778131322</v>
      </c>
      <c r="E47" s="194">
        <v>6.2880209002268241</v>
      </c>
      <c r="F47" s="194">
        <v>6.1490946710886698</v>
      </c>
      <c r="G47" s="194">
        <v>6.2774084301304676</v>
      </c>
      <c r="H47" s="194">
        <v>5.9868735767893693</v>
      </c>
      <c r="I47" s="194">
        <v>5.9145641443118162</v>
      </c>
      <c r="J47" s="194">
        <v>6.0372356010167731</v>
      </c>
      <c r="K47" s="194">
        <v>6.0715569968424061</v>
      </c>
      <c r="L47" s="194">
        <v>6.1657442337363042</v>
      </c>
      <c r="M47" s="194">
        <v>6.1414158415023303</v>
      </c>
      <c r="N47" s="194">
        <v>6.0511857665656672</v>
      </c>
      <c r="O47" s="194">
        <v>6.3201092612999741</v>
      </c>
      <c r="P47" s="194">
        <v>6.2609607438111272</v>
      </c>
      <c r="Q47" s="194">
        <v>6.3481210831258403</v>
      </c>
      <c r="R47" s="194">
        <v>6.3479996971579888</v>
      </c>
      <c r="S47" s="194">
        <v>6.2799044235565402</v>
      </c>
      <c r="T47" s="194">
        <v>6.281807884371549</v>
      </c>
      <c r="U47" s="194">
        <v>6.3606782207459727</v>
      </c>
      <c r="V47" s="194">
        <v>6.5780038287159481</v>
      </c>
      <c r="W47" s="194">
        <v>6.6877722922228084</v>
      </c>
      <c r="X47" s="194">
        <v>6.360178626386837</v>
      </c>
      <c r="Y47" s="194">
        <v>6.4174048626236253</v>
      </c>
      <c r="Z47" s="194">
        <v>6.3682679669302251</v>
      </c>
      <c r="AA47" s="194">
        <v>6.2982065567239927</v>
      </c>
      <c r="AB47" s="194">
        <v>6.554928164990347</v>
      </c>
      <c r="AC47" s="194">
        <v>6.3974147016640828</v>
      </c>
      <c r="AD47" s="194">
        <v>6.5669935630155454</v>
      </c>
      <c r="AE47" s="194">
        <v>6.8185984075703843</v>
      </c>
      <c r="AF47" s="194">
        <v>6.7688037076175984</v>
      </c>
      <c r="AG47" s="194">
        <v>6.7525708000135749</v>
      </c>
      <c r="AH47" s="194">
        <v>6.5928647007418437</v>
      </c>
      <c r="AI47" s="194">
        <v>6.8106396783937528</v>
      </c>
      <c r="AJ47" s="181">
        <v>22</v>
      </c>
    </row>
    <row r="48" spans="1:36" x14ac:dyDescent="0.25">
      <c r="A48" s="159" t="s">
        <v>55</v>
      </c>
      <c r="B48" s="193">
        <v>5.1310609162892602</v>
      </c>
      <c r="C48" s="193">
        <v>5.6524357329620463</v>
      </c>
      <c r="D48" s="193">
        <v>5.4589726602552737</v>
      </c>
      <c r="E48" s="193">
        <v>5.4583711661308527</v>
      </c>
      <c r="F48" s="193">
        <v>5.3223366241227676</v>
      </c>
      <c r="G48" s="193">
        <v>5.331330380216257</v>
      </c>
      <c r="H48" s="193">
        <v>5.3069995159360719</v>
      </c>
      <c r="I48" s="193">
        <v>6.0728944503450064</v>
      </c>
      <c r="J48" s="193">
        <v>6.4264094179550169</v>
      </c>
      <c r="K48" s="193">
        <v>6.3275864094128078</v>
      </c>
      <c r="L48" s="193">
        <v>5.8619588530309459</v>
      </c>
      <c r="M48" s="193">
        <v>5.7134509843261112</v>
      </c>
      <c r="N48" s="193">
        <v>5.8512424398032437</v>
      </c>
      <c r="O48" s="193">
        <v>5.5832131579430984</v>
      </c>
      <c r="P48" s="193">
        <v>5.7928587776718876</v>
      </c>
      <c r="Q48" s="193">
        <v>5.8316813492341097</v>
      </c>
      <c r="R48" s="193">
        <v>5.8055148181152383</v>
      </c>
      <c r="S48" s="193">
        <v>5.8851360202478062</v>
      </c>
      <c r="T48" s="193">
        <v>5.9526897458418455</v>
      </c>
      <c r="U48" s="193">
        <v>6.0278727113931989</v>
      </c>
      <c r="V48" s="193">
        <v>6.1247270704525558</v>
      </c>
      <c r="W48" s="193">
        <v>6.1278127523826695</v>
      </c>
      <c r="X48" s="193">
        <v>5.9801365695981641</v>
      </c>
      <c r="Y48" s="193">
        <v>5.9163020689957779</v>
      </c>
      <c r="Z48" s="193">
        <v>5.5963358186544809</v>
      </c>
      <c r="AA48" s="193">
        <v>5.5943179125277114</v>
      </c>
      <c r="AB48" s="193">
        <v>5.543548538152244</v>
      </c>
      <c r="AC48" s="193">
        <v>5.6782049295588575</v>
      </c>
      <c r="AD48" s="193">
        <v>5.6712599515916633</v>
      </c>
      <c r="AE48" s="193">
        <v>5.9584496215036253</v>
      </c>
      <c r="AF48" s="193">
        <v>5.9253918812164592</v>
      </c>
      <c r="AG48" s="193">
        <v>5.9133744928514016</v>
      </c>
      <c r="AH48" s="193">
        <v>5.7870546641013174</v>
      </c>
      <c r="AI48" s="194">
        <v>5.7771428633204982</v>
      </c>
      <c r="AJ48" s="181">
        <v>45</v>
      </c>
    </row>
    <row r="49" spans="1:36" x14ac:dyDescent="0.25">
      <c r="A49" s="159" t="s">
        <v>56</v>
      </c>
      <c r="B49" s="193">
        <v>7.2195875245330754</v>
      </c>
      <c r="C49" s="193">
        <v>7.2438151506048509</v>
      </c>
      <c r="D49" s="193">
        <v>7.0781923156586934</v>
      </c>
      <c r="E49" s="193">
        <v>7.0934488584644546</v>
      </c>
      <c r="F49" s="193">
        <v>7.038655542351786</v>
      </c>
      <c r="G49" s="193">
        <v>7.0522474034833884</v>
      </c>
      <c r="H49" s="193">
        <v>6.9464914146092926</v>
      </c>
      <c r="I49" s="193">
        <v>6.9221103202210834</v>
      </c>
      <c r="J49" s="193">
        <v>6.8465348272140467</v>
      </c>
      <c r="K49" s="193">
        <v>6.8933471587231274</v>
      </c>
      <c r="L49" s="193">
        <v>6.912744743886579</v>
      </c>
      <c r="M49" s="193">
        <v>6.9840350005374114</v>
      </c>
      <c r="N49" s="193">
        <v>6.9491936884288048</v>
      </c>
      <c r="O49" s="193">
        <v>6.9411278477692679</v>
      </c>
      <c r="P49" s="193">
        <v>6.8199770442178824</v>
      </c>
      <c r="Q49" s="193">
        <v>6.9278119190995007</v>
      </c>
      <c r="R49" s="193">
        <v>6.9382314547691202</v>
      </c>
      <c r="S49" s="193">
        <v>6.8995728472016786</v>
      </c>
      <c r="T49" s="193">
        <v>6.8769767048775208</v>
      </c>
      <c r="U49" s="193">
        <v>6.8762636837423887</v>
      </c>
      <c r="V49" s="193">
        <v>6.9788248621367099</v>
      </c>
      <c r="W49" s="193">
        <v>7.0025021777718246</v>
      </c>
      <c r="X49" s="193">
        <v>6.9737484553490949</v>
      </c>
      <c r="Y49" s="193">
        <v>6.9969551405117656</v>
      </c>
      <c r="Z49" s="193">
        <v>6.8913080747341304</v>
      </c>
      <c r="AA49" s="193">
        <v>6.8405149383534383</v>
      </c>
      <c r="AB49" s="193">
        <v>6.7951390636450766</v>
      </c>
      <c r="AC49" s="193">
        <v>6.8833359823357476</v>
      </c>
      <c r="AD49" s="193">
        <v>7.1384312689818961</v>
      </c>
      <c r="AE49" s="193">
        <v>7.2591723176228946</v>
      </c>
      <c r="AF49" s="193">
        <v>7.2996483713688978</v>
      </c>
      <c r="AG49" s="193">
        <v>7.3272746084237816</v>
      </c>
      <c r="AH49" s="193">
        <v>7.1773614395614853</v>
      </c>
      <c r="AI49" s="194">
        <v>7.3195074880139241</v>
      </c>
      <c r="AJ49" s="181">
        <v>10</v>
      </c>
    </row>
    <row r="50" spans="1:36" x14ac:dyDescent="0.25">
      <c r="A50" s="163" t="s">
        <v>57</v>
      </c>
      <c r="B50" s="194">
        <v>7.4357833743119297</v>
      </c>
      <c r="C50" s="194">
        <v>7.1801223762417727</v>
      </c>
      <c r="D50" s="194">
        <v>6.9212805313244115</v>
      </c>
      <c r="E50" s="194">
        <v>6.7829229342013484</v>
      </c>
      <c r="F50" s="194">
        <v>6.8416368735090236</v>
      </c>
      <c r="G50" s="194">
        <v>6.6648399437113355</v>
      </c>
      <c r="H50" s="194">
        <v>6.5780517479384102</v>
      </c>
      <c r="I50" s="194">
        <v>6.6866627865447539</v>
      </c>
      <c r="J50" s="194">
        <v>6.7283056031528821</v>
      </c>
      <c r="K50" s="194">
        <v>6.6595142001534082</v>
      </c>
      <c r="L50" s="194">
        <v>6.6386530462957731</v>
      </c>
      <c r="M50" s="194">
        <v>6.5883369094648554</v>
      </c>
      <c r="N50" s="194">
        <v>6.5486818863610008</v>
      </c>
      <c r="O50" s="194">
        <v>6.4466446085628712</v>
      </c>
      <c r="P50" s="194">
        <v>6.3809782471080245</v>
      </c>
      <c r="Q50" s="194">
        <v>6.5697938047455153</v>
      </c>
      <c r="R50" s="194">
        <v>6.7310826261141301</v>
      </c>
      <c r="S50" s="194">
        <v>6.9064334621625898</v>
      </c>
      <c r="T50" s="194">
        <v>6.9569578024407033</v>
      </c>
      <c r="U50" s="194">
        <v>7.0521989533280571</v>
      </c>
      <c r="V50" s="194">
        <v>7.0677099480328831</v>
      </c>
      <c r="W50" s="194">
        <v>7.0815074240213995</v>
      </c>
      <c r="X50" s="194">
        <v>7.0224024537131049</v>
      </c>
      <c r="Y50" s="194">
        <v>7.097033463357608</v>
      </c>
      <c r="Z50" s="194">
        <v>7.0245822917318295</v>
      </c>
      <c r="AA50" s="194">
        <v>6.9955083608520283</v>
      </c>
      <c r="AB50" s="194">
        <v>7.0030065114287412</v>
      </c>
      <c r="AC50" s="194">
        <v>7.0905893484106839</v>
      </c>
      <c r="AD50" s="194">
        <v>7.1583954486958268</v>
      </c>
      <c r="AE50" s="194">
        <v>7.2768165115437391</v>
      </c>
      <c r="AF50" s="194">
        <v>7.210894425940821</v>
      </c>
      <c r="AG50" s="194">
        <v>7.344671265862905</v>
      </c>
      <c r="AH50" s="194">
        <v>7.2393726121236988</v>
      </c>
      <c r="AI50" s="194">
        <v>7.3221338471800088</v>
      </c>
      <c r="AJ50" s="181">
        <v>10</v>
      </c>
    </row>
    <row r="51" spans="1:36" x14ac:dyDescent="0.25">
      <c r="A51" s="109" t="s">
        <v>75</v>
      </c>
      <c r="B51" s="194">
        <v>5.0136824282631691</v>
      </c>
      <c r="C51" s="194">
        <v>4.6469320155975931</v>
      </c>
      <c r="D51" s="194">
        <v>4.6085806634568662</v>
      </c>
      <c r="E51" s="194">
        <v>4.4832139645628803</v>
      </c>
      <c r="F51" s="194">
        <v>4.5798934231245498</v>
      </c>
      <c r="G51" s="194">
        <v>4.9087698989825732</v>
      </c>
      <c r="H51" s="194">
        <v>5.7128083375648941</v>
      </c>
      <c r="I51" s="194">
        <v>6.5199073529316456</v>
      </c>
      <c r="J51" s="194">
        <v>6.138501113650789</v>
      </c>
      <c r="K51" s="194">
        <v>5.9033910721177625</v>
      </c>
      <c r="L51" s="194">
        <v>5.646208453015408</v>
      </c>
      <c r="M51" s="194">
        <v>5.924984630823916</v>
      </c>
      <c r="N51" s="194">
        <v>5.7495601799849361</v>
      </c>
      <c r="O51" s="194">
        <v>5.7993761003214139</v>
      </c>
      <c r="P51" s="194">
        <v>5.6763314363532897</v>
      </c>
      <c r="Q51" s="194">
        <v>5.6784490743137166</v>
      </c>
      <c r="R51" s="194">
        <v>5.456888348390633</v>
      </c>
      <c r="S51" s="194">
        <v>5.53366851155549</v>
      </c>
      <c r="T51" s="194">
        <v>5.2630993506470212</v>
      </c>
      <c r="U51" s="194">
        <v>5.424386000806825</v>
      </c>
      <c r="V51" s="194">
        <v>5.5177475340444913</v>
      </c>
      <c r="W51" s="194">
        <v>5.5711734381245659</v>
      </c>
      <c r="X51" s="194">
        <v>5.4943729273782287</v>
      </c>
      <c r="Y51" s="194">
        <v>5.4796503596424895</v>
      </c>
      <c r="Z51" s="194">
        <v>5.0792113770591767</v>
      </c>
      <c r="AA51" s="194">
        <v>5.7342896186158301</v>
      </c>
      <c r="AB51" s="194">
        <v>5.9418080290876736</v>
      </c>
      <c r="AC51" s="194">
        <v>6.0851348649513151</v>
      </c>
      <c r="AD51" s="194">
        <v>6.2397193761836576</v>
      </c>
      <c r="AE51" s="194">
        <v>6.3315424863021015</v>
      </c>
      <c r="AF51" s="194">
        <v>6.3026289542270586</v>
      </c>
      <c r="AG51" s="194">
        <v>6.3833811925947597</v>
      </c>
      <c r="AH51" s="194">
        <v>6.2904261606318848</v>
      </c>
      <c r="AI51" s="194">
        <v>6.2910318776248042</v>
      </c>
      <c r="AJ51" s="181">
        <v>39</v>
      </c>
    </row>
    <row r="52" spans="1:36" x14ac:dyDescent="0.25">
      <c r="A52" s="159" t="s">
        <v>58</v>
      </c>
      <c r="B52" s="193">
        <v>5.6168718579031287</v>
      </c>
      <c r="C52" s="193">
        <v>5.3387429372394264</v>
      </c>
      <c r="D52" s="193">
        <v>5.1791529405299999</v>
      </c>
      <c r="E52" s="193">
        <v>5.1389202776800289</v>
      </c>
      <c r="F52" s="193">
        <v>5.1880900948404598</v>
      </c>
      <c r="G52" s="193">
        <v>5.1862775505151717</v>
      </c>
      <c r="H52" s="193">
        <v>5.4671416210781194</v>
      </c>
      <c r="I52" s="193">
        <v>5.476513781830791</v>
      </c>
      <c r="J52" s="193">
        <v>5.5987866362103373</v>
      </c>
      <c r="K52" s="193">
        <v>5.7150901074302531</v>
      </c>
      <c r="L52" s="193">
        <v>5.6009828951867018</v>
      </c>
      <c r="M52" s="193">
        <v>5.7204457978198606</v>
      </c>
      <c r="N52" s="193">
        <v>5.5327210205957531</v>
      </c>
      <c r="O52" s="193">
        <v>5.4995857584550274</v>
      </c>
      <c r="P52" s="193">
        <v>5.4197086966448271</v>
      </c>
      <c r="Q52" s="193">
        <v>5.4913325348949371</v>
      </c>
      <c r="R52" s="193">
        <v>5.6045660784485882</v>
      </c>
      <c r="S52" s="193">
        <v>5.6555584517999282</v>
      </c>
      <c r="T52" s="193">
        <v>5.6422795828061947</v>
      </c>
      <c r="U52" s="193">
        <v>5.9041064487981192</v>
      </c>
      <c r="V52" s="193">
        <v>6.0813834978532855</v>
      </c>
      <c r="W52" s="193">
        <v>6.188064351261148</v>
      </c>
      <c r="X52" s="193">
        <v>6.2103971223719983</v>
      </c>
      <c r="Y52" s="193">
        <v>6.3021044988094834</v>
      </c>
      <c r="Z52" s="193">
        <v>6.1059850967731775</v>
      </c>
      <c r="AA52" s="193">
        <v>6.1847947283474936</v>
      </c>
      <c r="AB52" s="193">
        <v>6.1974421588124518</v>
      </c>
      <c r="AC52" s="193">
        <v>6.0148668996971679</v>
      </c>
      <c r="AD52" s="193">
        <v>6.07866020929991</v>
      </c>
      <c r="AE52" s="193">
        <v>6.069288670286987</v>
      </c>
      <c r="AF52" s="193">
        <v>6.0784969914478451</v>
      </c>
      <c r="AG52" s="193">
        <v>6.0831126356158114</v>
      </c>
      <c r="AH52" s="193">
        <v>6.0121074798531176</v>
      </c>
      <c r="AI52" s="194">
        <v>6.1415573180588954</v>
      </c>
      <c r="AJ52" s="181">
        <v>42</v>
      </c>
    </row>
    <row r="53" spans="1:36" x14ac:dyDescent="0.25">
      <c r="A53" s="160" t="s">
        <v>59</v>
      </c>
      <c r="B53" s="195">
        <v>7.2239801579460474</v>
      </c>
      <c r="C53" s="195">
        <v>5.9801357344199193</v>
      </c>
      <c r="D53" s="195">
        <v>5.8305559419579485</v>
      </c>
      <c r="E53" s="195">
        <v>5.8268241783324033</v>
      </c>
      <c r="F53" s="195">
        <v>5.9626012479187427</v>
      </c>
      <c r="G53" s="195">
        <v>5.8057983975356553</v>
      </c>
      <c r="H53" s="195">
        <v>6.4121537142319118</v>
      </c>
      <c r="I53" s="195">
        <v>6.9186486730958361</v>
      </c>
      <c r="J53" s="195">
        <v>7.3218363568138001</v>
      </c>
      <c r="K53" s="195">
        <v>7.4445610647248941</v>
      </c>
      <c r="L53" s="195">
        <v>7.5854543077500276</v>
      </c>
      <c r="M53" s="195">
        <v>7.6228727871389044</v>
      </c>
      <c r="N53" s="195">
        <v>7.7036757068220778</v>
      </c>
      <c r="O53" s="195">
        <v>7.6447616189980963</v>
      </c>
      <c r="P53" s="195">
        <v>7.8270050668954427</v>
      </c>
      <c r="Q53" s="195">
        <v>7.6469829353110352</v>
      </c>
      <c r="R53" s="195">
        <v>7.7169667328487446</v>
      </c>
      <c r="S53" s="195">
        <v>7.7400060232334074</v>
      </c>
      <c r="T53" s="195">
        <v>7.827505683544163</v>
      </c>
      <c r="U53" s="195">
        <v>7.9035738357884462</v>
      </c>
      <c r="V53" s="195">
        <v>7.7482570121899572</v>
      </c>
      <c r="W53" s="195">
        <v>7.5344480156611109</v>
      </c>
      <c r="X53" s="195">
        <v>7.6845872391529575</v>
      </c>
      <c r="Y53" s="195">
        <v>7.8595983163366787</v>
      </c>
      <c r="Z53" s="195">
        <v>7.3847110736077015</v>
      </c>
      <c r="AA53" s="195">
        <v>7.3882210787229798</v>
      </c>
      <c r="AB53" s="195">
        <v>7.0522468877647402</v>
      </c>
      <c r="AC53" s="195">
        <v>6.8485522355650508</v>
      </c>
      <c r="AD53" s="195">
        <v>6.5118787059731691</v>
      </c>
      <c r="AE53" s="195">
        <v>6.9740212849705259</v>
      </c>
      <c r="AF53" s="195">
        <v>7.4029526190192989</v>
      </c>
      <c r="AG53" s="195">
        <v>7.2986199908559559</v>
      </c>
      <c r="AH53" s="195">
        <v>7.8704563368806113</v>
      </c>
      <c r="AI53" s="195">
        <v>7.7727530291915379</v>
      </c>
      <c r="AJ53" s="182">
        <v>7</v>
      </c>
    </row>
    <row r="54" spans="1:36" x14ac:dyDescent="0.25">
      <c r="AJ54" s="192"/>
    </row>
    <row r="55" spans="1:36" x14ac:dyDescent="0.25">
      <c r="A55" s="60"/>
      <c r="AJ55" s="192"/>
    </row>
    <row r="56" spans="1:36" x14ac:dyDescent="0.25">
      <c r="AJ56" s="192"/>
    </row>
    <row r="57" spans="1:36" x14ac:dyDescent="0.25">
      <c r="AJ57" s="192"/>
    </row>
    <row r="58" spans="1:36" x14ac:dyDescent="0.25">
      <c r="AJ58" s="192"/>
    </row>
    <row r="59" spans="1:36" x14ac:dyDescent="0.25">
      <c r="AJ59" s="192"/>
    </row>
    <row r="60" spans="1:36" x14ac:dyDescent="0.25">
      <c r="AJ60" s="192"/>
    </row>
    <row r="61" spans="1:36" x14ac:dyDescent="0.25">
      <c r="AJ61" s="192"/>
    </row>
    <row r="62" spans="1:36" x14ac:dyDescent="0.25">
      <c r="AJ62" s="192"/>
    </row>
    <row r="63" spans="1:36" x14ac:dyDescent="0.25">
      <c r="AJ63" s="192"/>
    </row>
    <row r="64" spans="1:36" x14ac:dyDescent="0.25">
      <c r="AJ64" s="192"/>
    </row>
    <row r="65" spans="36:36" x14ac:dyDescent="0.25">
      <c r="AJ65" s="192"/>
    </row>
    <row r="66" spans="36:36" x14ac:dyDescent="0.25">
      <c r="AJ66" s="192"/>
    </row>
    <row r="67" spans="36:36" x14ac:dyDescent="0.25">
      <c r="AJ67" s="192"/>
    </row>
    <row r="68" spans="36:36" x14ac:dyDescent="0.25">
      <c r="AJ68" s="192"/>
    </row>
    <row r="69" spans="36:36" x14ac:dyDescent="0.25">
      <c r="AJ69" s="192"/>
    </row>
    <row r="70" spans="36:36" x14ac:dyDescent="0.25">
      <c r="AJ70" s="192"/>
    </row>
    <row r="71" spans="36:36" x14ac:dyDescent="0.25">
      <c r="AJ71" s="192"/>
    </row>
    <row r="72" spans="36:36" x14ac:dyDescent="0.25">
      <c r="AJ72" s="192"/>
    </row>
    <row r="73" spans="36:36" x14ac:dyDescent="0.25">
      <c r="AJ73" s="192"/>
    </row>
    <row r="74" spans="36:36" x14ac:dyDescent="0.25">
      <c r="AJ74" s="192"/>
    </row>
    <row r="75" spans="36:36" x14ac:dyDescent="0.25">
      <c r="AJ75" s="192"/>
    </row>
    <row r="76" spans="36:36" x14ac:dyDescent="0.25">
      <c r="AJ76" s="192"/>
    </row>
  </sheetData>
  <sortState ref="A4:AJ53">
    <sortCondition ref="A4"/>
  </sortState>
  <pageMargins left="0.7" right="0.7" top="0.75" bottom="0.75" header="0.3" footer="0.3"/>
  <pageSetup orientation="portrait" horizontalDpi="4294967292" verticalDpi="429496729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O14" sqref="O14"/>
    </sheetView>
  </sheetViews>
  <sheetFormatPr defaultColWidth="8.85546875" defaultRowHeight="15" x14ac:dyDescent="0.25"/>
  <cols>
    <col min="1" max="1" width="28.140625" style="56" customWidth="1"/>
    <col min="2" max="13" width="5.7109375" style="79" customWidth="1"/>
    <col min="14" max="14" width="8.85546875" style="79"/>
    <col min="15" max="16384" width="8.85546875" style="56"/>
  </cols>
  <sheetData>
    <row r="1" spans="1:14" x14ac:dyDescent="0.25">
      <c r="A1" s="56" t="s">
        <v>335</v>
      </c>
    </row>
    <row r="2" spans="1:14" ht="45" x14ac:dyDescent="0.25">
      <c r="A2" s="144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">
        <v>2014</v>
      </c>
      <c r="N2" s="179" t="s">
        <v>326</v>
      </c>
    </row>
    <row r="3" spans="1:14" x14ac:dyDescent="0.25">
      <c r="A3" s="77" t="s">
        <v>298</v>
      </c>
      <c r="B3" s="168">
        <v>7.9919265848018899</v>
      </c>
      <c r="C3" s="168">
        <v>8.3786811599915776</v>
      </c>
      <c r="D3" s="168">
        <v>8.3139559297202652</v>
      </c>
      <c r="E3" s="168">
        <v>8.0916950508106744</v>
      </c>
      <c r="F3" s="169">
        <v>8.1240107685467446</v>
      </c>
      <c r="G3" s="169">
        <v>8.1118878758426334</v>
      </c>
      <c r="H3" s="168">
        <v>8.0613373995961943</v>
      </c>
      <c r="I3" s="168">
        <v>7.8967835058343283</v>
      </c>
      <c r="J3" s="168">
        <v>7.8373120724644609</v>
      </c>
      <c r="K3" s="170">
        <v>7.9003201246011541</v>
      </c>
      <c r="L3" s="170">
        <v>7.9169924866642258</v>
      </c>
      <c r="M3" s="170">
        <v>7.7501196579263931</v>
      </c>
      <c r="N3" s="180"/>
    </row>
    <row r="4" spans="1:14" x14ac:dyDescent="0.25">
      <c r="A4" s="145" t="s">
        <v>60</v>
      </c>
      <c r="B4" s="99">
        <v>8.1594456069949537</v>
      </c>
      <c r="C4" s="99">
        <v>8.5542023184088958</v>
      </c>
      <c r="D4" s="99">
        <v>8.4907009264314421</v>
      </c>
      <c r="E4" s="99">
        <v>8.2566834589011933</v>
      </c>
      <c r="F4" s="99">
        <v>8.2887760284572742</v>
      </c>
      <c r="G4" s="99">
        <v>8.2697382578813308</v>
      </c>
      <c r="H4" s="99">
        <v>8.2103200966570622</v>
      </c>
      <c r="I4" s="99">
        <v>8.0521524997404548</v>
      </c>
      <c r="J4" s="99">
        <v>8.017243128571991</v>
      </c>
      <c r="K4" s="99">
        <v>8.077301642406864</v>
      </c>
      <c r="L4" s="202">
        <v>8.0995063967502627</v>
      </c>
      <c r="M4" s="201">
        <v>7.9288980673219625</v>
      </c>
      <c r="N4" s="192">
        <v>51</v>
      </c>
    </row>
    <row r="5" spans="1:14" x14ac:dyDescent="0.25">
      <c r="A5" s="145" t="s">
        <v>61</v>
      </c>
      <c r="B5" s="99">
        <v>7.9727171171302595</v>
      </c>
      <c r="C5" s="99">
        <v>8.3693764575406817</v>
      </c>
      <c r="D5" s="99">
        <v>8.3224084043703588</v>
      </c>
      <c r="E5" s="99">
        <v>8.1209083055554689</v>
      </c>
      <c r="F5" s="99">
        <v>8.1577540666272039</v>
      </c>
      <c r="G5" s="99">
        <v>8.1645232231497378</v>
      </c>
      <c r="H5" s="99">
        <v>8.1272177212917249</v>
      </c>
      <c r="I5" s="99">
        <v>7.9733856743508218</v>
      </c>
      <c r="J5" s="99">
        <v>7.908751094258931</v>
      </c>
      <c r="K5" s="99">
        <v>7.9405836651724648</v>
      </c>
      <c r="L5" s="202">
        <v>7.9568890459142523</v>
      </c>
      <c r="M5" s="201">
        <v>7.7960222256805984</v>
      </c>
      <c r="N5" s="192">
        <v>52</v>
      </c>
    </row>
    <row r="6" spans="1:14" x14ac:dyDescent="0.25">
      <c r="A6" s="145" t="s">
        <v>62</v>
      </c>
      <c r="B6" s="99">
        <v>7.9139148147517764</v>
      </c>
      <c r="C6" s="99">
        <v>8.2936007579109141</v>
      </c>
      <c r="D6" s="99">
        <v>8.2286691728520314</v>
      </c>
      <c r="E6" s="99">
        <v>8.0046238126102249</v>
      </c>
      <c r="F6" s="99">
        <v>8.0389647921779179</v>
      </c>
      <c r="G6" s="99">
        <v>8.0307621647333409</v>
      </c>
      <c r="H6" s="99">
        <v>7.9906521063753191</v>
      </c>
      <c r="I6" s="99">
        <v>7.8219718019636479</v>
      </c>
      <c r="J6" s="99">
        <v>7.7648974384354013</v>
      </c>
      <c r="K6" s="99">
        <v>7.8369169399911334</v>
      </c>
      <c r="L6" s="202">
        <v>7.8539142632085515</v>
      </c>
      <c r="M6" s="201">
        <v>7.676042390127253</v>
      </c>
      <c r="N6" s="192">
        <v>54</v>
      </c>
    </row>
    <row r="7" spans="1:14" x14ac:dyDescent="0.25">
      <c r="A7" s="146" t="s">
        <v>63</v>
      </c>
      <c r="B7" s="202">
        <v>8.0306928026124869</v>
      </c>
      <c r="C7" s="202">
        <v>8.4126358079240013</v>
      </c>
      <c r="D7" s="202">
        <v>8.3468189020213899</v>
      </c>
      <c r="E7" s="202">
        <v>8.1203556510115167</v>
      </c>
      <c r="F7" s="202">
        <v>8.1490697891874202</v>
      </c>
      <c r="G7" s="202">
        <v>8.1293598525395421</v>
      </c>
      <c r="H7" s="202">
        <v>8.0861209860370948</v>
      </c>
      <c r="I7" s="202">
        <v>7.9160603837360766</v>
      </c>
      <c r="J7" s="202">
        <v>7.8380324903393301</v>
      </c>
      <c r="K7" s="202">
        <v>7.9002179109981805</v>
      </c>
      <c r="L7" s="202">
        <v>7.9192273439292249</v>
      </c>
      <c r="M7" s="201">
        <v>7.7452579222650408</v>
      </c>
      <c r="N7" s="192">
        <v>54</v>
      </c>
    </row>
    <row r="8" spans="1:14" x14ac:dyDescent="0.25">
      <c r="A8" s="146" t="s">
        <v>64</v>
      </c>
      <c r="B8" s="202">
        <v>7.9078233014408887</v>
      </c>
      <c r="C8" s="202">
        <v>8.3050367023976861</v>
      </c>
      <c r="D8" s="202">
        <v>8.252581929579458</v>
      </c>
      <c r="E8" s="202">
        <v>8.0251626520046795</v>
      </c>
      <c r="F8" s="202">
        <v>8.052934401418895</v>
      </c>
      <c r="G8" s="202">
        <v>8.0298643351155068</v>
      </c>
      <c r="H8" s="202">
        <v>7.9664188725404443</v>
      </c>
      <c r="I8" s="202">
        <v>7.7915806648555721</v>
      </c>
      <c r="J8" s="202">
        <v>7.7420086099401777</v>
      </c>
      <c r="K8" s="202">
        <v>7.8298557101891113</v>
      </c>
      <c r="L8" s="202">
        <v>7.839316768800173</v>
      </c>
      <c r="M8" s="201">
        <v>7.7001165734182075</v>
      </c>
      <c r="N8" s="192">
        <v>54</v>
      </c>
    </row>
    <row r="9" spans="1:14" x14ac:dyDescent="0.25">
      <c r="A9" s="145" t="s">
        <v>65</v>
      </c>
      <c r="B9" s="99">
        <v>8.0290068494888889</v>
      </c>
      <c r="C9" s="99">
        <v>8.4070872685352978</v>
      </c>
      <c r="D9" s="99">
        <v>8.3359988590652314</v>
      </c>
      <c r="E9" s="99">
        <v>8.1096594461191334</v>
      </c>
      <c r="F9" s="99">
        <v>8.1289681677868018</v>
      </c>
      <c r="G9" s="99">
        <v>8.1190954721955801</v>
      </c>
      <c r="H9" s="99">
        <v>8.0595703819366129</v>
      </c>
      <c r="I9" s="99">
        <v>7.8971565372343484</v>
      </c>
      <c r="J9" s="99">
        <v>7.8097541412674509</v>
      </c>
      <c r="K9" s="99">
        <v>7.8826087453305762</v>
      </c>
      <c r="L9" s="202">
        <v>7.9010622310876926</v>
      </c>
      <c r="M9" s="201">
        <v>7.7229031623107476</v>
      </c>
      <c r="N9" s="192">
        <v>54</v>
      </c>
    </row>
    <row r="10" spans="1:14" x14ac:dyDescent="0.25">
      <c r="A10" s="146" t="s">
        <v>66</v>
      </c>
      <c r="B10" s="202">
        <v>8.0715072481150987</v>
      </c>
      <c r="C10" s="202">
        <v>8.4568962960116796</v>
      </c>
      <c r="D10" s="202">
        <v>8.3763881873090131</v>
      </c>
      <c r="E10" s="202">
        <v>8.1577564100457778</v>
      </c>
      <c r="F10" s="202">
        <v>8.186297519508555</v>
      </c>
      <c r="G10" s="202">
        <v>8.1683607652036017</v>
      </c>
      <c r="H10" s="202">
        <v>8.1177460992609909</v>
      </c>
      <c r="I10" s="202">
        <v>7.946242146305198</v>
      </c>
      <c r="J10" s="202">
        <v>7.8925857329482758</v>
      </c>
      <c r="K10" s="202">
        <v>7.9563077398915683</v>
      </c>
      <c r="L10" s="202">
        <v>7.9777361772162969</v>
      </c>
      <c r="M10" s="201">
        <v>7.8037224979584643</v>
      </c>
      <c r="N10" s="192">
        <v>52</v>
      </c>
    </row>
    <row r="11" spans="1:14" x14ac:dyDescent="0.25">
      <c r="A11" s="145" t="s">
        <v>67</v>
      </c>
      <c r="B11" s="99">
        <v>7.9937587738218499</v>
      </c>
      <c r="C11" s="99">
        <v>8.3508993239727847</v>
      </c>
      <c r="D11" s="99">
        <v>8.2855275714293413</v>
      </c>
      <c r="E11" s="99">
        <v>8.0816326947499206</v>
      </c>
      <c r="F11" s="99">
        <v>8.1078906354725575</v>
      </c>
      <c r="G11" s="99">
        <v>8.0881124487626401</v>
      </c>
      <c r="H11" s="99">
        <v>8.0341826860803085</v>
      </c>
      <c r="I11" s="99">
        <v>7.8701202631316685</v>
      </c>
      <c r="J11" s="99">
        <v>7.8043810626986252</v>
      </c>
      <c r="K11" s="99">
        <v>7.8482221446413716</v>
      </c>
      <c r="L11" s="202">
        <v>7.860372405061411</v>
      </c>
      <c r="M11" s="201">
        <v>7.7091605414511699</v>
      </c>
      <c r="N11" s="192">
        <v>54</v>
      </c>
    </row>
    <row r="12" spans="1:14" x14ac:dyDescent="0.25">
      <c r="A12" s="146" t="s">
        <v>68</v>
      </c>
      <c r="B12" s="202">
        <v>7.9051270755014764</v>
      </c>
      <c r="C12" s="202">
        <v>8.3061081390610614</v>
      </c>
      <c r="D12" s="202">
        <v>8.2355531564182609</v>
      </c>
      <c r="E12" s="202">
        <v>8.0151718481353864</v>
      </c>
      <c r="F12" s="202">
        <v>8.0506592387979374</v>
      </c>
      <c r="G12" s="202">
        <v>8.04210999653308</v>
      </c>
      <c r="H12" s="202">
        <v>8.0012989332464777</v>
      </c>
      <c r="I12" s="202">
        <v>7.837256810934881</v>
      </c>
      <c r="J12" s="202">
        <v>7.7740041816033925</v>
      </c>
      <c r="K12" s="202">
        <v>7.8370155437529538</v>
      </c>
      <c r="L12" s="202">
        <v>7.8480843669164031</v>
      </c>
      <c r="M12" s="201">
        <v>7.6708306650954396</v>
      </c>
      <c r="N12" s="192">
        <v>54</v>
      </c>
    </row>
    <row r="13" spans="1:14" x14ac:dyDescent="0.25">
      <c r="A13" s="147" t="s">
        <v>69</v>
      </c>
      <c r="B13" s="107">
        <v>7.9352722581612207</v>
      </c>
      <c r="C13" s="107">
        <v>8.330968528152761</v>
      </c>
      <c r="D13" s="107">
        <v>8.2649121877261376</v>
      </c>
      <c r="E13" s="107">
        <v>8.0249962289734658</v>
      </c>
      <c r="F13" s="107">
        <v>8.0787930460328923</v>
      </c>
      <c r="G13" s="107">
        <v>8.0769522423119611</v>
      </c>
      <c r="H13" s="107">
        <v>8.0198461125359142</v>
      </c>
      <c r="I13" s="107">
        <v>7.8619082760906132</v>
      </c>
      <c r="J13" s="107">
        <v>7.8214628445810392</v>
      </c>
      <c r="K13" s="107">
        <v>7.8941712036373346</v>
      </c>
      <c r="L13" s="107">
        <v>7.9138158677580082</v>
      </c>
      <c r="M13" s="203">
        <v>7.748242533635044</v>
      </c>
      <c r="N13" s="192">
        <v>54</v>
      </c>
    </row>
    <row r="14" spans="1:14" s="113" customFormat="1" x14ac:dyDescent="0.25">
      <c r="A14" s="136" t="s">
        <v>300</v>
      </c>
      <c r="B14" s="173">
        <v>7.0340012962836012</v>
      </c>
      <c r="C14" s="173">
        <v>7.0248089616055207</v>
      </c>
      <c r="D14" s="173">
        <v>6.915041250772493</v>
      </c>
      <c r="E14" s="173">
        <v>6.9588244112229098</v>
      </c>
      <c r="F14" s="173">
        <v>6.8418137970506807</v>
      </c>
      <c r="G14" s="173">
        <v>6.8135395661282923</v>
      </c>
      <c r="H14" s="173">
        <v>6.8640284417863233</v>
      </c>
      <c r="I14" s="173">
        <v>6.8949806913757019</v>
      </c>
      <c r="J14" s="173">
        <v>6.9677796350924464</v>
      </c>
      <c r="K14" s="174">
        <v>7.2094099759051149</v>
      </c>
      <c r="L14" s="174">
        <v>7.2327382098548982</v>
      </c>
      <c r="M14" s="220">
        <v>6.9752349647573286</v>
      </c>
      <c r="N14" s="192"/>
    </row>
    <row r="15" spans="1:14" x14ac:dyDescent="0.25">
      <c r="A15" s="123" t="s">
        <v>134</v>
      </c>
      <c r="B15" s="165">
        <v>7.0623413038665257</v>
      </c>
      <c r="C15" s="165">
        <v>7.0564677671467599</v>
      </c>
      <c r="D15" s="165">
        <v>6.9414466815158073</v>
      </c>
      <c r="E15" s="165">
        <v>6.9803697816066297</v>
      </c>
      <c r="F15" s="165">
        <v>6.8675013554314726</v>
      </c>
      <c r="G15" s="165">
        <v>6.8528920119799794</v>
      </c>
      <c r="H15" s="165">
        <v>6.8926970058008346</v>
      </c>
      <c r="I15" s="165">
        <v>6.9020240062937299</v>
      </c>
      <c r="J15" s="165">
        <v>6.9694390999984774</v>
      </c>
      <c r="K15" s="165">
        <v>7.2271519124785497</v>
      </c>
      <c r="L15" s="165">
        <v>7.2862315283643015</v>
      </c>
      <c r="M15" s="221">
        <v>6.9961918926976878</v>
      </c>
      <c r="N15" s="192">
        <v>64</v>
      </c>
    </row>
    <row r="16" spans="1:14" x14ac:dyDescent="0.25">
      <c r="A16" s="123" t="s">
        <v>136</v>
      </c>
      <c r="B16" s="165">
        <v>7.1636302718397085</v>
      </c>
      <c r="C16" s="165">
        <v>7.1589430072639315</v>
      </c>
      <c r="D16" s="165">
        <v>7.0262960925595701</v>
      </c>
      <c r="E16" s="165">
        <v>7.0579638463741432</v>
      </c>
      <c r="F16" s="165">
        <v>6.9421504144300359</v>
      </c>
      <c r="G16" s="165">
        <v>6.9131539981419339</v>
      </c>
      <c r="H16" s="165">
        <v>6.9691347618701185</v>
      </c>
      <c r="I16" s="165">
        <v>7.0014369126749889</v>
      </c>
      <c r="J16" s="165">
        <v>7.0759066680650138</v>
      </c>
      <c r="K16" s="165">
        <v>7.3230192611527647</v>
      </c>
      <c r="L16" s="165">
        <v>7.3599417399658771</v>
      </c>
      <c r="M16" s="221">
        <v>7.0778528140871737</v>
      </c>
      <c r="N16" s="192">
        <v>61</v>
      </c>
    </row>
    <row r="17" spans="1:14" x14ac:dyDescent="0.25">
      <c r="A17" s="123" t="s">
        <v>143</v>
      </c>
      <c r="B17" s="165">
        <v>7.065515911052775</v>
      </c>
      <c r="C17" s="165">
        <v>7.0581501778349276</v>
      </c>
      <c r="D17" s="165">
        <v>6.9672642921581307</v>
      </c>
      <c r="E17" s="165">
        <v>7.0016736159946547</v>
      </c>
      <c r="F17" s="165">
        <v>6.8861814917394826</v>
      </c>
      <c r="G17" s="165">
        <v>6.8555159875057798</v>
      </c>
      <c r="H17" s="165">
        <v>6.8947067360135739</v>
      </c>
      <c r="I17" s="165">
        <v>6.9202950590977528</v>
      </c>
      <c r="J17" s="165">
        <v>7.0111373724016302</v>
      </c>
      <c r="K17" s="165">
        <v>7.2447680927202116</v>
      </c>
      <c r="L17" s="165">
        <v>7.3301342115955785</v>
      </c>
      <c r="M17" s="221">
        <v>7.005907579154921</v>
      </c>
      <c r="N17" s="192">
        <v>64</v>
      </c>
    </row>
    <row r="18" spans="1:14" x14ac:dyDescent="0.25">
      <c r="A18" s="96" t="s">
        <v>137</v>
      </c>
      <c r="B18" s="80">
        <v>7.0080479927457944</v>
      </c>
      <c r="C18" s="80">
        <v>6.9918453335063733</v>
      </c>
      <c r="D18" s="80">
        <v>6.8891233550624262</v>
      </c>
      <c r="E18" s="80">
        <v>6.9439861531161347</v>
      </c>
      <c r="F18" s="80">
        <v>6.8360132323244232</v>
      </c>
      <c r="G18" s="80">
        <v>6.8142988646500626</v>
      </c>
      <c r="H18" s="80">
        <v>6.8823799572062958</v>
      </c>
      <c r="I18" s="80">
        <v>6.9132879178784812</v>
      </c>
      <c r="J18" s="80">
        <v>6.9992423121586471</v>
      </c>
      <c r="K18" s="80">
        <v>7.2359570933082509</v>
      </c>
      <c r="L18" s="80">
        <v>7.2737044887566915</v>
      </c>
      <c r="M18" s="221">
        <v>6.9975820132465243</v>
      </c>
      <c r="N18" s="192">
        <v>64</v>
      </c>
    </row>
    <row r="19" spans="1:14" x14ac:dyDescent="0.25">
      <c r="A19" s="96" t="s">
        <v>130</v>
      </c>
      <c r="B19" s="80">
        <v>7.011633083982292</v>
      </c>
      <c r="C19" s="80">
        <v>7.0074747201891698</v>
      </c>
      <c r="D19" s="80">
        <v>6.8852310176911198</v>
      </c>
      <c r="E19" s="80">
        <v>6.9441616789172871</v>
      </c>
      <c r="F19" s="80">
        <v>6.8435020665359865</v>
      </c>
      <c r="G19" s="80">
        <v>6.822592897896004</v>
      </c>
      <c r="H19" s="80">
        <v>6.8757951201354857</v>
      </c>
      <c r="I19" s="80">
        <v>6.9021792011590222</v>
      </c>
      <c r="J19" s="80">
        <v>6.9475879268853999</v>
      </c>
      <c r="K19" s="80">
        <v>7.1624953891590408</v>
      </c>
      <c r="L19" s="80">
        <v>7.2395778811941822</v>
      </c>
      <c r="M19" s="221">
        <v>7.0077173475320684</v>
      </c>
      <c r="N19" s="192">
        <v>64</v>
      </c>
    </row>
    <row r="20" spans="1:14" x14ac:dyDescent="0.25">
      <c r="A20" s="109" t="s">
        <v>158</v>
      </c>
      <c r="B20" s="165">
        <v>7.0452867457791379</v>
      </c>
      <c r="C20" s="165">
        <v>7.0377622328471885</v>
      </c>
      <c r="D20" s="165">
        <v>6.939068217821732</v>
      </c>
      <c r="E20" s="165">
        <v>6.9928638338636793</v>
      </c>
      <c r="F20" s="165">
        <v>6.8770448746594708</v>
      </c>
      <c r="G20" s="165">
        <v>6.8476592407349628</v>
      </c>
      <c r="H20" s="165">
        <v>6.9030998146119735</v>
      </c>
      <c r="I20" s="165">
        <v>6.9418673203849197</v>
      </c>
      <c r="J20" s="165">
        <v>7.0068558780142522</v>
      </c>
      <c r="K20" s="165">
        <v>7.22247716567583</v>
      </c>
      <c r="L20" s="165">
        <v>7.2692267909404444</v>
      </c>
      <c r="M20" s="221">
        <v>7.0236867966378762</v>
      </c>
      <c r="N20" s="192">
        <v>64</v>
      </c>
    </row>
    <row r="21" spans="1:14" x14ac:dyDescent="0.25">
      <c r="A21" s="123" t="s">
        <v>159</v>
      </c>
      <c r="B21" s="165">
        <v>6.8910201407623388</v>
      </c>
      <c r="C21" s="165">
        <v>6.8616286024983255</v>
      </c>
      <c r="D21" s="165">
        <v>6.8120636394389145</v>
      </c>
      <c r="E21" s="165">
        <v>6.8955779986509773</v>
      </c>
      <c r="F21" s="165">
        <v>6.7295510940184435</v>
      </c>
      <c r="G21" s="165">
        <v>6.6483269861972403</v>
      </c>
      <c r="H21" s="165">
        <v>6.6926995929986726</v>
      </c>
      <c r="I21" s="165">
        <v>6.728711280372738</v>
      </c>
      <c r="J21" s="165">
        <v>6.8124447515232758</v>
      </c>
      <c r="K21" s="165">
        <v>7.0631500123022564</v>
      </c>
      <c r="L21" s="165">
        <v>7.0477314267723026</v>
      </c>
      <c r="M21" s="221">
        <v>6.7912737522783759</v>
      </c>
      <c r="N21" s="192">
        <v>91</v>
      </c>
    </row>
    <row r="22" spans="1:14" x14ac:dyDescent="0.25">
      <c r="A22" s="104" t="s">
        <v>144</v>
      </c>
      <c r="B22" s="89">
        <v>7.0802722249624468</v>
      </c>
      <c r="C22" s="89">
        <v>7.0745864644228789</v>
      </c>
      <c r="D22" s="89">
        <v>6.9583198293984632</v>
      </c>
      <c r="E22" s="89">
        <v>7.022949160801744</v>
      </c>
      <c r="F22" s="89">
        <v>6.9233318693144312</v>
      </c>
      <c r="G22" s="89">
        <v>6.9257158011260627</v>
      </c>
      <c r="H22" s="89">
        <v>6.9630896056478226</v>
      </c>
      <c r="I22" s="89">
        <v>6.9488855851909994</v>
      </c>
      <c r="J22" s="89">
        <v>7.0058214541278554</v>
      </c>
      <c r="K22" s="89">
        <v>7.233379805335308</v>
      </c>
      <c r="L22" s="89">
        <v>7.2263144081934563</v>
      </c>
      <c r="M22" s="222">
        <v>7.0266282613216928</v>
      </c>
      <c r="N22" s="192">
        <v>64</v>
      </c>
    </row>
    <row r="23" spans="1:14" x14ac:dyDescent="0.25">
      <c r="A23" s="123" t="s">
        <v>179</v>
      </c>
      <c r="B23" s="165">
        <v>7.07166144144347</v>
      </c>
      <c r="C23" s="165">
        <v>7.0735382005452934</v>
      </c>
      <c r="D23" s="165">
        <v>6.9538756458241977</v>
      </c>
      <c r="E23" s="165">
        <v>6.9941387797992078</v>
      </c>
      <c r="F23" s="165">
        <v>6.8724467180226307</v>
      </c>
      <c r="G23" s="165">
        <v>6.8448056667670683</v>
      </c>
      <c r="H23" s="165">
        <v>6.9009815814766995</v>
      </c>
      <c r="I23" s="165">
        <v>6.954795719441587</v>
      </c>
      <c r="J23" s="165">
        <v>7.0256058402119157</v>
      </c>
      <c r="K23" s="165">
        <v>7.2756205157003171</v>
      </c>
      <c r="L23" s="165">
        <v>7.2838352932680364</v>
      </c>
      <c r="M23" s="221">
        <v>7.044762356215954</v>
      </c>
      <c r="N23" s="192">
        <v>64</v>
      </c>
    </row>
    <row r="24" spans="1:14" x14ac:dyDescent="0.25">
      <c r="A24" s="123" t="s">
        <v>142</v>
      </c>
      <c r="B24" s="165">
        <v>7.0260973074208763</v>
      </c>
      <c r="C24" s="165">
        <v>7.0184427885436067</v>
      </c>
      <c r="D24" s="165">
        <v>6.8925877784621505</v>
      </c>
      <c r="E24" s="165">
        <v>6.9296894061305787</v>
      </c>
      <c r="F24" s="165">
        <v>6.8150164363381913</v>
      </c>
      <c r="G24" s="165">
        <v>6.7710013721288744</v>
      </c>
      <c r="H24" s="165">
        <v>6.8087494450372228</v>
      </c>
      <c r="I24" s="165">
        <v>6.8420734886511596</v>
      </c>
      <c r="J24" s="165">
        <v>6.9128916004959668</v>
      </c>
      <c r="K24" s="165">
        <v>7.1519764695450467</v>
      </c>
      <c r="L24" s="165">
        <v>7.1893084808343195</v>
      </c>
      <c r="M24" s="221">
        <v>6.9331232822970899</v>
      </c>
      <c r="N24" s="192">
        <v>82</v>
      </c>
    </row>
    <row r="25" spans="1:14" x14ac:dyDescent="0.25">
      <c r="A25" s="96" t="s">
        <v>129</v>
      </c>
      <c r="B25" s="80">
        <v>7.0512412571930705</v>
      </c>
      <c r="C25" s="80">
        <v>7.0389911200761217</v>
      </c>
      <c r="D25" s="80">
        <v>6.926250545003712</v>
      </c>
      <c r="E25" s="80">
        <v>6.9767140670909908</v>
      </c>
      <c r="F25" s="80">
        <v>6.8510603871141571</v>
      </c>
      <c r="G25" s="80">
        <v>6.8351693183697781</v>
      </c>
      <c r="H25" s="80">
        <v>6.8810410896314318</v>
      </c>
      <c r="I25" s="80">
        <v>6.9097326775097541</v>
      </c>
      <c r="J25" s="80">
        <v>6.9926043568401246</v>
      </c>
      <c r="K25" s="80">
        <v>7.2440143186844983</v>
      </c>
      <c r="L25" s="80">
        <v>7.280762695874464</v>
      </c>
      <c r="M25" s="221">
        <v>6.9738183900005746</v>
      </c>
      <c r="N25" s="192">
        <v>64</v>
      </c>
    </row>
    <row r="26" spans="1:14" x14ac:dyDescent="0.25">
      <c r="A26" s="96" t="s">
        <v>155</v>
      </c>
      <c r="B26" s="80">
        <v>6.9101297728804383</v>
      </c>
      <c r="C26" s="80">
        <v>6.8948733906081925</v>
      </c>
      <c r="D26" s="80">
        <v>6.8014543327725896</v>
      </c>
      <c r="E26" s="80">
        <v>6.8580418991529655</v>
      </c>
      <c r="F26" s="80">
        <v>6.7446891001304783</v>
      </c>
      <c r="G26" s="80">
        <v>6.7112209449776623</v>
      </c>
      <c r="H26" s="80">
        <v>6.76522847277871</v>
      </c>
      <c r="I26" s="80">
        <v>6.795784030371796</v>
      </c>
      <c r="J26" s="80">
        <v>6.85623992749992</v>
      </c>
      <c r="K26" s="80">
        <v>7.0768366956601376</v>
      </c>
      <c r="L26" s="80">
        <v>7.1030004056358713</v>
      </c>
      <c r="M26" s="221">
        <v>6.8860789398030811</v>
      </c>
      <c r="N26" s="192">
        <v>82</v>
      </c>
    </row>
    <row r="27" spans="1:14" x14ac:dyDescent="0.25">
      <c r="A27" s="123" t="s">
        <v>145</v>
      </c>
      <c r="B27" s="165">
        <v>6.9961185393233229</v>
      </c>
      <c r="C27" s="165">
        <v>6.985146075866866</v>
      </c>
      <c r="D27" s="165">
        <v>6.8607353195995602</v>
      </c>
      <c r="E27" s="165">
        <v>6.8886065827686371</v>
      </c>
      <c r="F27" s="165">
        <v>6.7633746285267859</v>
      </c>
      <c r="G27" s="165">
        <v>6.7392761818151605</v>
      </c>
      <c r="H27" s="165">
        <v>6.789341822184646</v>
      </c>
      <c r="I27" s="165">
        <v>6.8173029742009801</v>
      </c>
      <c r="J27" s="165">
        <v>6.9110916253005037</v>
      </c>
      <c r="K27" s="165">
        <v>7.1577225326537999</v>
      </c>
      <c r="L27" s="165">
        <v>7.172597245396827</v>
      </c>
      <c r="M27" s="221">
        <v>6.9633545990892349</v>
      </c>
      <c r="N27" s="192">
        <v>64</v>
      </c>
    </row>
    <row r="28" spans="1:14" x14ac:dyDescent="0.25">
      <c r="A28" s="69" t="s">
        <v>133</v>
      </c>
      <c r="B28" s="80">
        <v>7.1106354782836831</v>
      </c>
      <c r="C28" s="80">
        <v>7.1035563584726562</v>
      </c>
      <c r="D28" s="80">
        <v>6.9760184116640716</v>
      </c>
      <c r="E28" s="80">
        <v>7.0002758836955179</v>
      </c>
      <c r="F28" s="80">
        <v>6.8927979249949445</v>
      </c>
      <c r="G28" s="80">
        <v>6.8611891569452039</v>
      </c>
      <c r="H28" s="80">
        <v>6.9176651936660507</v>
      </c>
      <c r="I28" s="80">
        <v>6.9715711049388283</v>
      </c>
      <c r="J28" s="80">
        <v>7.0459681863128791</v>
      </c>
      <c r="K28" s="80">
        <v>7.2715321243861988</v>
      </c>
      <c r="L28" s="80">
        <v>7.3098792863663062</v>
      </c>
      <c r="M28" s="221">
        <v>7.050395167008233</v>
      </c>
      <c r="N28" s="192">
        <v>61</v>
      </c>
    </row>
    <row r="29" spans="1:14" x14ac:dyDescent="0.25">
      <c r="A29" s="96" t="s">
        <v>153</v>
      </c>
      <c r="B29" s="80">
        <v>7.0709838226970687</v>
      </c>
      <c r="C29" s="80">
        <v>7.0619191638644523</v>
      </c>
      <c r="D29" s="80">
        <v>6.9332608367158244</v>
      </c>
      <c r="E29" s="80">
        <v>6.987821687942894</v>
      </c>
      <c r="F29" s="80">
        <v>6.8523467200587556</v>
      </c>
      <c r="G29" s="80">
        <v>6.8248133976902503</v>
      </c>
      <c r="H29" s="80">
        <v>6.8840486210273362</v>
      </c>
      <c r="I29" s="80">
        <v>6.9406571995087063</v>
      </c>
      <c r="J29" s="80">
        <v>7.0196562603227939</v>
      </c>
      <c r="K29" s="80">
        <v>7.269176424085491</v>
      </c>
      <c r="L29" s="80">
        <v>7.2588169760723922</v>
      </c>
      <c r="M29" s="221">
        <v>7.0160858948721705</v>
      </c>
      <c r="N29" s="192">
        <v>64</v>
      </c>
    </row>
    <row r="30" spans="1:14" x14ac:dyDescent="0.25">
      <c r="A30" s="104" t="s">
        <v>148</v>
      </c>
      <c r="B30" s="89">
        <v>7.019442741480038</v>
      </c>
      <c r="C30" s="89">
        <v>7.0082307394950689</v>
      </c>
      <c r="D30" s="89">
        <v>6.9300909058362734</v>
      </c>
      <c r="E30" s="89">
        <v>6.9831363401054967</v>
      </c>
      <c r="F30" s="89">
        <v>6.8504449303581287</v>
      </c>
      <c r="G30" s="89">
        <v>6.8139197500458941</v>
      </c>
      <c r="H30" s="89">
        <v>6.8496606069661468</v>
      </c>
      <c r="I30" s="89">
        <v>6.8667579033994457</v>
      </c>
      <c r="J30" s="89">
        <v>6.9364493565217105</v>
      </c>
      <c r="K30" s="89">
        <v>7.1667887715375969</v>
      </c>
      <c r="L30" s="89">
        <v>7.1743476037338914</v>
      </c>
      <c r="M30" s="222">
        <v>6.9320319781673723</v>
      </c>
      <c r="N30" s="192">
        <v>82</v>
      </c>
    </row>
    <row r="31" spans="1:14" x14ac:dyDescent="0.25">
      <c r="A31" s="123" t="s">
        <v>139</v>
      </c>
      <c r="B31" s="165">
        <v>7.0778978707363365</v>
      </c>
      <c r="C31" s="165">
        <v>7.0719428955399595</v>
      </c>
      <c r="D31" s="165">
        <v>6.9413226213216541</v>
      </c>
      <c r="E31" s="165">
        <v>6.964361763243839</v>
      </c>
      <c r="F31" s="165">
        <v>6.8601310748722604</v>
      </c>
      <c r="G31" s="165">
        <v>6.8481875629950766</v>
      </c>
      <c r="H31" s="165">
        <v>6.903034994813269</v>
      </c>
      <c r="I31" s="165">
        <v>6.9448974633166607</v>
      </c>
      <c r="J31" s="165">
        <v>7.0087389576324304</v>
      </c>
      <c r="K31" s="165">
        <v>7.2294073199785629</v>
      </c>
      <c r="L31" s="165">
        <v>7.2529336935702746</v>
      </c>
      <c r="M31" s="221">
        <v>6.9951029299082848</v>
      </c>
      <c r="N31" s="192">
        <v>64</v>
      </c>
    </row>
    <row r="32" spans="1:14" x14ac:dyDescent="0.25">
      <c r="A32" s="96" t="s">
        <v>157</v>
      </c>
      <c r="B32" s="80">
        <v>7.0529800298115717</v>
      </c>
      <c r="C32" s="80">
        <v>7.0439555550849491</v>
      </c>
      <c r="D32" s="80">
        <v>6.9596030253158299</v>
      </c>
      <c r="E32" s="80">
        <v>7.0098483881920615</v>
      </c>
      <c r="F32" s="80">
        <v>6.8538094353553767</v>
      </c>
      <c r="G32" s="80">
        <v>6.7684637748425978</v>
      </c>
      <c r="H32" s="80">
        <v>6.835069453573916</v>
      </c>
      <c r="I32" s="80">
        <v>6.9014713390310005</v>
      </c>
      <c r="J32" s="80">
        <v>6.9642866402491164</v>
      </c>
      <c r="K32" s="80">
        <v>7.1869676997567504</v>
      </c>
      <c r="L32" s="80">
        <v>7.2260997098627806</v>
      </c>
      <c r="M32" s="221">
        <v>6.9708628715449983</v>
      </c>
      <c r="N32" s="192">
        <v>64</v>
      </c>
    </row>
    <row r="33" spans="1:14" x14ac:dyDescent="0.25">
      <c r="A33" s="96" t="s">
        <v>131</v>
      </c>
      <c r="B33" s="80">
        <v>7.0739193312880433</v>
      </c>
      <c r="C33" s="80">
        <v>7.0742428420194585</v>
      </c>
      <c r="D33" s="80">
        <v>6.9592450814985432</v>
      </c>
      <c r="E33" s="80">
        <v>7.0001922048820502</v>
      </c>
      <c r="F33" s="80">
        <v>6.8894042676645526</v>
      </c>
      <c r="G33" s="80">
        <v>6.8825813126034667</v>
      </c>
      <c r="H33" s="80">
        <v>6.9431323648158383</v>
      </c>
      <c r="I33" s="80">
        <v>6.9748644024769888</v>
      </c>
      <c r="J33" s="80">
        <v>7.0537056879443547</v>
      </c>
      <c r="K33" s="80">
        <v>7.3108318242717232</v>
      </c>
      <c r="L33" s="80">
        <v>7.3221146840777891</v>
      </c>
      <c r="M33" s="221">
        <v>7.0538345433912744</v>
      </c>
      <c r="N33" s="192">
        <v>61</v>
      </c>
    </row>
    <row r="34" spans="1:14" x14ac:dyDescent="0.25">
      <c r="A34" s="96" t="s">
        <v>156</v>
      </c>
      <c r="B34" s="80">
        <v>6.964955308258606</v>
      </c>
      <c r="C34" s="80">
        <v>6.9471037286739161</v>
      </c>
      <c r="D34" s="80">
        <v>6.8151390128617697</v>
      </c>
      <c r="E34" s="80">
        <v>6.8355482023231291</v>
      </c>
      <c r="F34" s="80">
        <v>6.7556356288122599</v>
      </c>
      <c r="G34" s="80">
        <v>6.7547839952905164</v>
      </c>
      <c r="H34" s="80">
        <v>6.8100393780016297</v>
      </c>
      <c r="I34" s="80">
        <v>6.8393737900471336</v>
      </c>
      <c r="J34" s="80">
        <v>6.8863488476690167</v>
      </c>
      <c r="K34" s="80">
        <v>7.0913535447060161</v>
      </c>
      <c r="L34" s="80">
        <v>7.0813755186802014</v>
      </c>
      <c r="M34" s="221">
        <v>6.8123573981335417</v>
      </c>
      <c r="N34" s="192">
        <v>91</v>
      </c>
    </row>
    <row r="35" spans="1:14" x14ac:dyDescent="0.25">
      <c r="A35" s="123" t="s">
        <v>141</v>
      </c>
      <c r="B35" s="165">
        <v>7.0129154628745924</v>
      </c>
      <c r="C35" s="165">
        <v>6.9998072706501135</v>
      </c>
      <c r="D35" s="165">
        <v>6.9218075431388764</v>
      </c>
      <c r="E35" s="165">
        <v>6.9929438856741255</v>
      </c>
      <c r="F35" s="165">
        <v>6.8324821653720447</v>
      </c>
      <c r="G35" s="165">
        <v>6.745690701836657</v>
      </c>
      <c r="H35" s="165">
        <v>6.8304517762347849</v>
      </c>
      <c r="I35" s="165">
        <v>6.8910718752930071</v>
      </c>
      <c r="J35" s="165">
        <v>6.9505767375035932</v>
      </c>
      <c r="K35" s="165">
        <v>7.1833779281575376</v>
      </c>
      <c r="L35" s="165">
        <v>7.201840979052335</v>
      </c>
      <c r="M35" s="221">
        <v>6.9483501318818286</v>
      </c>
      <c r="N35" s="192">
        <v>82</v>
      </c>
    </row>
    <row r="36" spans="1:14" x14ac:dyDescent="0.25">
      <c r="A36" s="109" t="s">
        <v>140</v>
      </c>
      <c r="B36" s="165">
        <v>7.0344161866293886</v>
      </c>
      <c r="C36" s="165">
        <v>7.0238107076657714</v>
      </c>
      <c r="D36" s="165">
        <v>6.9339083840902296</v>
      </c>
      <c r="E36" s="165">
        <v>6.9783741761931486</v>
      </c>
      <c r="F36" s="165">
        <v>6.884088208809966</v>
      </c>
      <c r="G36" s="165">
        <v>6.8691169439077298</v>
      </c>
      <c r="H36" s="165">
        <v>6.9207463961204718</v>
      </c>
      <c r="I36" s="165">
        <v>6.9496157430010967</v>
      </c>
      <c r="J36" s="165">
        <v>7.0581417860037634</v>
      </c>
      <c r="K36" s="165">
        <v>7.3191868024835927</v>
      </c>
      <c r="L36" s="165">
        <v>7.3000375207389849</v>
      </c>
      <c r="M36" s="221">
        <v>7.0417654647246017</v>
      </c>
      <c r="N36" s="192">
        <v>64</v>
      </c>
    </row>
    <row r="37" spans="1:14" x14ac:dyDescent="0.25">
      <c r="A37" s="96" t="s">
        <v>150</v>
      </c>
      <c r="B37" s="80">
        <v>7.0657274518574367</v>
      </c>
      <c r="C37" s="80">
        <v>7.0690115477678432</v>
      </c>
      <c r="D37" s="80">
        <v>6.9579843581857865</v>
      </c>
      <c r="E37" s="80">
        <v>6.9988877705733721</v>
      </c>
      <c r="F37" s="80">
        <v>6.8936626069261093</v>
      </c>
      <c r="G37" s="80">
        <v>6.8702080906370746</v>
      </c>
      <c r="H37" s="80">
        <v>6.9312600178944193</v>
      </c>
      <c r="I37" s="80">
        <v>6.9853553585657968</v>
      </c>
      <c r="J37" s="80">
        <v>7.0407324892060119</v>
      </c>
      <c r="K37" s="80">
        <v>7.27525935999072</v>
      </c>
      <c r="L37" s="80">
        <v>7.3335086880024924</v>
      </c>
      <c r="M37" s="221">
        <v>7.0223840560777218</v>
      </c>
      <c r="N37" s="192">
        <v>64</v>
      </c>
    </row>
    <row r="38" spans="1:14" x14ac:dyDescent="0.25">
      <c r="A38" s="104" t="s">
        <v>138</v>
      </c>
      <c r="B38" s="89">
        <v>6.9939243600697099</v>
      </c>
      <c r="C38" s="89">
        <v>6.9777863126032882</v>
      </c>
      <c r="D38" s="89">
        <v>6.8981134730988458</v>
      </c>
      <c r="E38" s="89">
        <v>6.9582972473389324</v>
      </c>
      <c r="F38" s="89">
        <v>6.8319805795929502</v>
      </c>
      <c r="G38" s="89">
        <v>6.803010506603588</v>
      </c>
      <c r="H38" s="89">
        <v>6.8496691733332478</v>
      </c>
      <c r="I38" s="89">
        <v>6.8750392939735265</v>
      </c>
      <c r="J38" s="89">
        <v>6.9334459915223929</v>
      </c>
      <c r="K38" s="89">
        <v>7.1840132298652328</v>
      </c>
      <c r="L38" s="89">
        <v>7.1764853439728382</v>
      </c>
      <c r="M38" s="222">
        <v>6.9289063391193322</v>
      </c>
      <c r="N38" s="192">
        <v>82</v>
      </c>
    </row>
    <row r="39" spans="1:14" x14ac:dyDescent="0.25">
      <c r="A39" s="123" t="s">
        <v>147</v>
      </c>
      <c r="B39" s="165">
        <v>7.0879421711952801</v>
      </c>
      <c r="C39" s="165">
        <v>7.0794313436208967</v>
      </c>
      <c r="D39" s="165">
        <v>6.9428174138861429</v>
      </c>
      <c r="E39" s="165">
        <v>6.9864648616764429</v>
      </c>
      <c r="F39" s="165">
        <v>6.8802934133890865</v>
      </c>
      <c r="G39" s="165">
        <v>6.8705609790892206</v>
      </c>
      <c r="H39" s="165">
        <v>6.9119322148233389</v>
      </c>
      <c r="I39" s="165">
        <v>6.9347250775721117</v>
      </c>
      <c r="J39" s="165">
        <v>6.9956083132439888</v>
      </c>
      <c r="K39" s="165">
        <v>7.2383410495846539</v>
      </c>
      <c r="L39" s="165">
        <v>7.2761123763640265</v>
      </c>
      <c r="M39" s="221">
        <v>7.0400980658359336</v>
      </c>
      <c r="N39" s="192">
        <v>64</v>
      </c>
    </row>
    <row r="40" spans="1:14" x14ac:dyDescent="0.25">
      <c r="A40" s="96" t="s">
        <v>132</v>
      </c>
      <c r="B40" s="80">
        <v>7.0838298332065817</v>
      </c>
      <c r="C40" s="80">
        <v>7.0809883185258693</v>
      </c>
      <c r="D40" s="80">
        <v>6.9640195179247604</v>
      </c>
      <c r="E40" s="80">
        <v>7.0028009581839612</v>
      </c>
      <c r="F40" s="80">
        <v>6.8958345995088495</v>
      </c>
      <c r="G40" s="80">
        <v>6.8740528142861166</v>
      </c>
      <c r="H40" s="80">
        <v>6.903568601400683</v>
      </c>
      <c r="I40" s="80">
        <v>6.909294480077075</v>
      </c>
      <c r="J40" s="80">
        <v>7.0071864138813851</v>
      </c>
      <c r="K40" s="80">
        <v>7.2659475385338013</v>
      </c>
      <c r="L40" s="80">
        <v>7.2913150011504477</v>
      </c>
      <c r="M40" s="221">
        <v>7.0333395523962849</v>
      </c>
      <c r="N40" s="192">
        <v>64</v>
      </c>
    </row>
    <row r="41" spans="1:14" x14ac:dyDescent="0.25">
      <c r="A41" s="123" t="s">
        <v>154</v>
      </c>
      <c r="B41" s="165">
        <v>6.9320391211647276</v>
      </c>
      <c r="C41" s="165">
        <v>6.9108051119049163</v>
      </c>
      <c r="D41" s="165">
        <v>6.8465089628587359</v>
      </c>
      <c r="E41" s="165">
        <v>6.9319668631407341</v>
      </c>
      <c r="F41" s="165">
        <v>6.7853238185667486</v>
      </c>
      <c r="G41" s="165">
        <v>6.7535061720954772</v>
      </c>
      <c r="H41" s="165">
        <v>6.8015067011466961</v>
      </c>
      <c r="I41" s="165">
        <v>6.8305881257673677</v>
      </c>
      <c r="J41" s="165">
        <v>6.9302699839970536</v>
      </c>
      <c r="K41" s="165">
        <v>7.1920197733168267</v>
      </c>
      <c r="L41" s="165">
        <v>7.191619658304286</v>
      </c>
      <c r="M41" s="221">
        <v>6.9582765135960534</v>
      </c>
      <c r="N41" s="192">
        <v>64</v>
      </c>
    </row>
    <row r="42" spans="1:14" x14ac:dyDescent="0.25">
      <c r="A42" s="96" t="s">
        <v>146</v>
      </c>
      <c r="B42" s="80">
        <v>6.9808365489183961</v>
      </c>
      <c r="C42" s="80">
        <v>6.9798461929231692</v>
      </c>
      <c r="D42" s="80">
        <v>6.8581911361064085</v>
      </c>
      <c r="E42" s="80">
        <v>6.8821213367837784</v>
      </c>
      <c r="F42" s="80">
        <v>6.7777256679629581</v>
      </c>
      <c r="G42" s="80">
        <v>6.7535220780552834</v>
      </c>
      <c r="H42" s="80">
        <v>6.8196415411873881</v>
      </c>
      <c r="I42" s="80">
        <v>6.8461614538766904</v>
      </c>
      <c r="J42" s="80">
        <v>6.9377623151149335</v>
      </c>
      <c r="K42" s="80">
        <v>7.1884726261399194</v>
      </c>
      <c r="L42" s="80">
        <v>7.2437199209077745</v>
      </c>
      <c r="M42" s="221">
        <v>6.9348060303001695</v>
      </c>
      <c r="N42" s="192">
        <v>82</v>
      </c>
    </row>
    <row r="43" spans="1:14" x14ac:dyDescent="0.25">
      <c r="A43" s="96" t="s">
        <v>152</v>
      </c>
      <c r="B43" s="80">
        <v>7.0891928566972249</v>
      </c>
      <c r="C43" s="80">
        <v>7.079072986002461</v>
      </c>
      <c r="D43" s="80">
        <v>6.9110540399746272</v>
      </c>
      <c r="E43" s="80">
        <v>6.8798114871438143</v>
      </c>
      <c r="F43" s="80">
        <v>6.7624616619851281</v>
      </c>
      <c r="G43" s="80">
        <v>6.7433167822579199</v>
      </c>
      <c r="H43" s="80">
        <v>6.810179465549413</v>
      </c>
      <c r="I43" s="80">
        <v>6.8412164189229996</v>
      </c>
      <c r="J43" s="80">
        <v>6.8922924064160762</v>
      </c>
      <c r="K43" s="80">
        <v>7.1203103293447922</v>
      </c>
      <c r="L43" s="80">
        <v>7.1568588850428867</v>
      </c>
      <c r="M43" s="221">
        <v>6.8959421981293891</v>
      </c>
      <c r="N43" s="192">
        <v>82</v>
      </c>
    </row>
    <row r="44" spans="1:14" x14ac:dyDescent="0.25">
      <c r="A44" s="69" t="s">
        <v>149</v>
      </c>
      <c r="B44" s="80">
        <v>6.9800370552885953</v>
      </c>
      <c r="C44" s="80">
        <v>6.9721566366852601</v>
      </c>
      <c r="D44" s="80">
        <v>6.8711808057080992</v>
      </c>
      <c r="E44" s="80">
        <v>6.9339385716608719</v>
      </c>
      <c r="F44" s="80">
        <v>6.8121153236852114</v>
      </c>
      <c r="G44" s="80">
        <v>6.7775485762951995</v>
      </c>
      <c r="H44" s="80">
        <v>6.8193080525614684</v>
      </c>
      <c r="I44" s="80">
        <v>6.8624586945321981</v>
      </c>
      <c r="J44" s="80">
        <v>6.935940397822975</v>
      </c>
      <c r="K44" s="80">
        <v>7.2486943936664723</v>
      </c>
      <c r="L44" s="80">
        <v>7.1755280251123388</v>
      </c>
      <c r="M44" s="221">
        <v>6.9200109222046686</v>
      </c>
      <c r="N44" s="192">
        <v>82</v>
      </c>
    </row>
    <row r="45" spans="1:14" x14ac:dyDescent="0.25">
      <c r="A45" s="96" t="s">
        <v>135</v>
      </c>
      <c r="B45" s="80">
        <v>7.0585741055428555</v>
      </c>
      <c r="C45" s="80">
        <v>7.0467599212448322</v>
      </c>
      <c r="D45" s="80">
        <v>6.9317292937732304</v>
      </c>
      <c r="E45" s="80">
        <v>6.9697054982841733</v>
      </c>
      <c r="F45" s="80">
        <v>6.858366817356246</v>
      </c>
      <c r="G45" s="80">
        <v>6.8356865697859108</v>
      </c>
      <c r="H45" s="80">
        <v>6.8782245813002341</v>
      </c>
      <c r="I45" s="80">
        <v>6.9157936946104002</v>
      </c>
      <c r="J45" s="80">
        <v>6.9776915279417056</v>
      </c>
      <c r="K45" s="80">
        <v>7.2068962788786459</v>
      </c>
      <c r="L45" s="80">
        <v>7.2672169562135105</v>
      </c>
      <c r="M45" s="221">
        <v>7.0074653107178699</v>
      </c>
      <c r="N45" s="192">
        <v>64</v>
      </c>
    </row>
    <row r="46" spans="1:14" x14ac:dyDescent="0.25">
      <c r="A46" s="104" t="s">
        <v>151</v>
      </c>
      <c r="B46" s="89">
        <v>7.014795751822966</v>
      </c>
      <c r="C46" s="89">
        <v>7.0056092572820772</v>
      </c>
      <c r="D46" s="89">
        <v>6.8756084534517283</v>
      </c>
      <c r="E46" s="89">
        <v>6.8991472278271404</v>
      </c>
      <c r="F46" s="89">
        <v>6.8172729917642139</v>
      </c>
      <c r="G46" s="89">
        <v>6.8014776785515787</v>
      </c>
      <c r="H46" s="89">
        <v>6.8108259973524445</v>
      </c>
      <c r="I46" s="89">
        <v>6.7800925318834855</v>
      </c>
      <c r="J46" s="89">
        <v>6.8672772101291422</v>
      </c>
      <c r="K46" s="89">
        <v>7.1339729459031647</v>
      </c>
      <c r="L46" s="89">
        <v>7.1454452913388247</v>
      </c>
      <c r="M46" s="222">
        <v>6.9175254798625874</v>
      </c>
      <c r="N46" s="192">
        <v>82</v>
      </c>
    </row>
    <row r="47" spans="1:14" x14ac:dyDescent="0.25">
      <c r="A47" s="135" t="s">
        <v>299</v>
      </c>
      <c r="B47" s="168">
        <v>8.2736796575411731</v>
      </c>
      <c r="C47" s="168">
        <v>8.5302294567550074</v>
      </c>
      <c r="D47" s="168">
        <v>8.4248308089853019</v>
      </c>
      <c r="E47" s="168">
        <v>8.2500784822650992</v>
      </c>
      <c r="F47" s="168">
        <v>8.3386880355750641</v>
      </c>
      <c r="G47" s="168">
        <v>8.1025482283344594</v>
      </c>
      <c r="H47" s="168">
        <v>7.5984931627670615</v>
      </c>
      <c r="I47" s="168">
        <v>7.6704255835388233</v>
      </c>
      <c r="J47" s="168">
        <v>7.7369412133821731</v>
      </c>
      <c r="K47" s="177">
        <v>7.8686206403468768</v>
      </c>
      <c r="L47" s="216">
        <v>8.0798493464045684</v>
      </c>
      <c r="M47" s="199">
        <v>8.0824290640197098</v>
      </c>
      <c r="N47" s="218"/>
    </row>
    <row r="48" spans="1:14" x14ac:dyDescent="0.25">
      <c r="A48" s="148" t="s">
        <v>11</v>
      </c>
      <c r="B48" s="85">
        <v>8.2811388725805397</v>
      </c>
      <c r="C48" s="85">
        <v>8.5223217199475911</v>
      </c>
      <c r="D48" s="85">
        <v>8.4193832900871275</v>
      </c>
      <c r="E48" s="85">
        <v>8.2585304551250864</v>
      </c>
      <c r="F48" s="85">
        <v>8.348148060075582</v>
      </c>
      <c r="G48" s="85">
        <v>8.1031017205814155</v>
      </c>
      <c r="H48" s="85">
        <v>7.5794985228553919</v>
      </c>
      <c r="I48" s="85">
        <v>7.6503319513639125</v>
      </c>
      <c r="J48" s="85">
        <v>7.7155529691647011</v>
      </c>
      <c r="K48" s="85">
        <v>7.8448169046539462</v>
      </c>
      <c r="L48" s="205">
        <v>8.0441633227396849</v>
      </c>
      <c r="M48" s="204">
        <v>8.0473910513274003</v>
      </c>
      <c r="N48" s="192">
        <v>39</v>
      </c>
    </row>
    <row r="49" spans="1:14" x14ac:dyDescent="0.25">
      <c r="A49" s="150" t="s">
        <v>12</v>
      </c>
      <c r="B49" s="205">
        <v>8.1223911118209973</v>
      </c>
      <c r="C49" s="205">
        <v>8.3974329937493071</v>
      </c>
      <c r="D49" s="205">
        <v>8.2844240372982103</v>
      </c>
      <c r="E49" s="205">
        <v>8.1129253821089158</v>
      </c>
      <c r="F49" s="205">
        <v>8.2149128741393422</v>
      </c>
      <c r="G49" s="205">
        <v>8.0027473764880277</v>
      </c>
      <c r="H49" s="205">
        <v>7.5226107712283747</v>
      </c>
      <c r="I49" s="205">
        <v>7.5759266769095506</v>
      </c>
      <c r="J49" s="205">
        <v>7.64705744410118</v>
      </c>
      <c r="K49" s="205">
        <v>7.7746265976901689</v>
      </c>
      <c r="L49" s="205">
        <v>7.9743216888888071</v>
      </c>
      <c r="M49" s="204">
        <v>7.9853324855893364</v>
      </c>
      <c r="N49" s="192">
        <v>39</v>
      </c>
    </row>
    <row r="50" spans="1:14" x14ac:dyDescent="0.25">
      <c r="A50" s="149" t="s">
        <v>13</v>
      </c>
      <c r="B50" s="85">
        <v>8.3248226694689276</v>
      </c>
      <c r="C50" s="85">
        <v>8.5706970434482734</v>
      </c>
      <c r="D50" s="85">
        <v>8.4746043574550391</v>
      </c>
      <c r="E50" s="85">
        <v>8.2879831875006786</v>
      </c>
      <c r="F50" s="85">
        <v>8.342248076476162</v>
      </c>
      <c r="G50" s="85">
        <v>8.1099585227657816</v>
      </c>
      <c r="H50" s="85">
        <v>7.6185275557008358</v>
      </c>
      <c r="I50" s="85">
        <v>7.6881234513659651</v>
      </c>
      <c r="J50" s="85">
        <v>7.7572120976871792</v>
      </c>
      <c r="K50" s="85">
        <v>7.8820696521466926</v>
      </c>
      <c r="L50" s="205">
        <v>8.09164917709181</v>
      </c>
      <c r="M50" s="204">
        <v>8.0895950318108074</v>
      </c>
      <c r="N50" s="192">
        <v>2</v>
      </c>
    </row>
    <row r="51" spans="1:14" x14ac:dyDescent="0.25">
      <c r="A51" s="150" t="s">
        <v>14</v>
      </c>
      <c r="B51" s="205">
        <v>8.3074644277504408</v>
      </c>
      <c r="C51" s="205">
        <v>8.5603167983685058</v>
      </c>
      <c r="D51" s="205">
        <v>8.4591846827659403</v>
      </c>
      <c r="E51" s="205">
        <v>8.2751975954479295</v>
      </c>
      <c r="F51" s="205">
        <v>8.3512053882162878</v>
      </c>
      <c r="G51" s="205">
        <v>8.1244842741023486</v>
      </c>
      <c r="H51" s="205">
        <v>7.6337941239137619</v>
      </c>
      <c r="I51" s="205">
        <v>7.6907688312993914</v>
      </c>
      <c r="J51" s="205">
        <v>7.7608942648217152</v>
      </c>
      <c r="K51" s="205">
        <v>7.9074048860897959</v>
      </c>
      <c r="L51" s="205">
        <v>8.1158205933704064</v>
      </c>
      <c r="M51" s="204">
        <v>8.1105321048992298</v>
      </c>
      <c r="N51" s="192">
        <v>2</v>
      </c>
    </row>
    <row r="52" spans="1:14" x14ac:dyDescent="0.25">
      <c r="A52" s="150" t="s">
        <v>15</v>
      </c>
      <c r="B52" s="205">
        <v>8.216627965704939</v>
      </c>
      <c r="C52" s="205">
        <v>8.476313377107827</v>
      </c>
      <c r="D52" s="205">
        <v>8.3757649240871821</v>
      </c>
      <c r="E52" s="205">
        <v>8.2125327815822171</v>
      </c>
      <c r="F52" s="205">
        <v>8.2889654372754951</v>
      </c>
      <c r="G52" s="205">
        <v>8.0378228186955756</v>
      </c>
      <c r="H52" s="205">
        <v>7.553349425058026</v>
      </c>
      <c r="I52" s="205">
        <v>7.6260849340158758</v>
      </c>
      <c r="J52" s="205">
        <v>7.6965102518561901</v>
      </c>
      <c r="K52" s="205">
        <v>7.8284780048197478</v>
      </c>
      <c r="L52" s="205">
        <v>8.0495941955005659</v>
      </c>
      <c r="M52" s="204">
        <v>8.0310353324701929</v>
      </c>
      <c r="N52" s="192">
        <v>39</v>
      </c>
    </row>
    <row r="53" spans="1:14" x14ac:dyDescent="0.25">
      <c r="A53" s="150" t="s">
        <v>16</v>
      </c>
      <c r="B53" s="205">
        <v>8.3438429908610736</v>
      </c>
      <c r="C53" s="205">
        <v>8.5914328578969776</v>
      </c>
      <c r="D53" s="205">
        <v>8.4872484459149664</v>
      </c>
      <c r="E53" s="205">
        <v>8.3185643804704625</v>
      </c>
      <c r="F53" s="205">
        <v>8.3738726886180483</v>
      </c>
      <c r="G53" s="205">
        <v>8.1478277403041464</v>
      </c>
      <c r="H53" s="205">
        <v>7.6551021344535206</v>
      </c>
      <c r="I53" s="205">
        <v>7.7298755577967748</v>
      </c>
      <c r="J53" s="205">
        <v>7.781999755186856</v>
      </c>
      <c r="K53" s="205">
        <v>7.9074683843937779</v>
      </c>
      <c r="L53" s="205">
        <v>8.1130274540385656</v>
      </c>
      <c r="M53" s="204">
        <v>8.1010814934233419</v>
      </c>
      <c r="N53" s="192">
        <v>2</v>
      </c>
    </row>
    <row r="54" spans="1:14" x14ac:dyDescent="0.25">
      <c r="A54" s="149" t="s">
        <v>17</v>
      </c>
      <c r="B54" s="85">
        <v>8.2723676916306239</v>
      </c>
      <c r="C54" s="85">
        <v>8.5216827038313756</v>
      </c>
      <c r="D54" s="85">
        <v>8.4143241101612478</v>
      </c>
      <c r="E54" s="85">
        <v>8.2411588769695161</v>
      </c>
      <c r="F54" s="85">
        <v>8.3419478315070119</v>
      </c>
      <c r="G54" s="85">
        <v>8.1065683153346857</v>
      </c>
      <c r="H54" s="85">
        <v>7.6066036267355637</v>
      </c>
      <c r="I54" s="85">
        <v>7.6863063401795273</v>
      </c>
      <c r="J54" s="85">
        <v>7.7458470712030838</v>
      </c>
      <c r="K54" s="85">
        <v>7.8935587401334857</v>
      </c>
      <c r="L54" s="205">
        <v>8.1095740404911076</v>
      </c>
      <c r="M54" s="204">
        <v>8.0943592073444162</v>
      </c>
      <c r="N54" s="192">
        <v>2</v>
      </c>
    </row>
    <row r="55" spans="1:14" x14ac:dyDescent="0.25">
      <c r="A55" s="150" t="s">
        <v>18</v>
      </c>
      <c r="B55" s="205">
        <v>8.2883571498983653</v>
      </c>
      <c r="C55" s="205">
        <v>8.5369471642105292</v>
      </c>
      <c r="D55" s="205">
        <v>8.4338893272544144</v>
      </c>
      <c r="E55" s="205">
        <v>8.2719931811227507</v>
      </c>
      <c r="F55" s="205">
        <v>8.3460295180349604</v>
      </c>
      <c r="G55" s="205">
        <v>8.0945077414072575</v>
      </c>
      <c r="H55" s="205">
        <v>7.6223867594405723</v>
      </c>
      <c r="I55" s="205">
        <v>7.6932991547703784</v>
      </c>
      <c r="J55" s="205">
        <v>7.7670280291385367</v>
      </c>
      <c r="K55" s="205">
        <v>7.8864440532919859</v>
      </c>
      <c r="L55" s="205">
        <v>8.1039841279253135</v>
      </c>
      <c r="M55" s="204">
        <v>8.0945701484424841</v>
      </c>
      <c r="N55" s="192">
        <v>2</v>
      </c>
    </row>
    <row r="56" spans="1:14" x14ac:dyDescent="0.25">
      <c r="A56" s="150" t="s">
        <v>19</v>
      </c>
      <c r="B56" s="205">
        <v>8.3383350554539231</v>
      </c>
      <c r="C56" s="205">
        <v>8.6001059269074549</v>
      </c>
      <c r="D56" s="205">
        <v>8.4836928403168717</v>
      </c>
      <c r="E56" s="205">
        <v>8.3029076732277929</v>
      </c>
      <c r="F56" s="205">
        <v>8.3905529452470855</v>
      </c>
      <c r="G56" s="205">
        <v>8.1549880240915762</v>
      </c>
      <c r="H56" s="205">
        <v>7.6552547517297471</v>
      </c>
      <c r="I56" s="205">
        <v>7.7319823453563421</v>
      </c>
      <c r="J56" s="205">
        <v>7.7892436445059223</v>
      </c>
      <c r="K56" s="205">
        <v>7.9067318246851412</v>
      </c>
      <c r="L56" s="205">
        <v>8.1201001571378324</v>
      </c>
      <c r="M56" s="204">
        <v>8.1193485622033439</v>
      </c>
      <c r="N56" s="192">
        <v>2</v>
      </c>
    </row>
    <row r="57" spans="1:14" x14ac:dyDescent="0.25">
      <c r="A57" s="151" t="s">
        <v>20</v>
      </c>
      <c r="B57" s="92">
        <v>8.3251196689378659</v>
      </c>
      <c r="C57" s="92">
        <v>8.5806640316792091</v>
      </c>
      <c r="D57" s="92">
        <v>8.4898875537729825</v>
      </c>
      <c r="E57" s="92">
        <v>8.3165581278342007</v>
      </c>
      <c r="F57" s="92">
        <v>8.4122487265033623</v>
      </c>
      <c r="G57" s="92">
        <v>8.1723330016164244</v>
      </c>
      <c r="H57" s="92">
        <v>7.6477714925384461</v>
      </c>
      <c r="I57" s="92">
        <v>7.7143956104559122</v>
      </c>
      <c r="J57" s="92">
        <v>7.784602425679112</v>
      </c>
      <c r="K57" s="92">
        <v>7.905091046407243</v>
      </c>
      <c r="L57" s="92">
        <v>8.1091336085957941</v>
      </c>
      <c r="M57" s="206">
        <v>8.1276420936611711</v>
      </c>
      <c r="N57" s="192">
        <v>2</v>
      </c>
    </row>
    <row r="58" spans="1:14" x14ac:dyDescent="0.25">
      <c r="A58" s="150" t="s">
        <v>21</v>
      </c>
      <c r="B58" s="205">
        <v>8.144790344375803</v>
      </c>
      <c r="C58" s="205">
        <v>8.4032255673544451</v>
      </c>
      <c r="D58" s="205">
        <v>8.2875630910271276</v>
      </c>
      <c r="E58" s="205">
        <v>8.1092564826130467</v>
      </c>
      <c r="F58" s="205">
        <v>8.2186296846619218</v>
      </c>
      <c r="G58" s="205">
        <v>7.9862490454929791</v>
      </c>
      <c r="H58" s="205">
        <v>7.5079333303750673</v>
      </c>
      <c r="I58" s="205">
        <v>7.5877192657538695</v>
      </c>
      <c r="J58" s="205">
        <v>7.6562118972424917</v>
      </c>
      <c r="K58" s="205">
        <v>7.7779204830694795</v>
      </c>
      <c r="L58" s="205">
        <v>7.9844811391986363</v>
      </c>
      <c r="M58" s="204">
        <v>7.9952699022585962</v>
      </c>
      <c r="N58" s="192">
        <v>39</v>
      </c>
    </row>
    <row r="59" spans="1:14" x14ac:dyDescent="0.25">
      <c r="A59" s="149" t="s">
        <v>22</v>
      </c>
      <c r="B59" s="85">
        <v>8.2925411828930837</v>
      </c>
      <c r="C59" s="85">
        <v>8.5567115375240412</v>
      </c>
      <c r="D59" s="85">
        <v>8.4670457299730391</v>
      </c>
      <c r="E59" s="85">
        <v>8.2912595441495984</v>
      </c>
      <c r="F59" s="85">
        <v>8.3913222663807243</v>
      </c>
      <c r="G59" s="85">
        <v>8.126764749085913</v>
      </c>
      <c r="H59" s="85">
        <v>7.6107468092541382</v>
      </c>
      <c r="I59" s="85">
        <v>7.6663704754831983</v>
      </c>
      <c r="J59" s="85">
        <v>7.7530277227018551</v>
      </c>
      <c r="K59" s="85">
        <v>7.8836711874566987</v>
      </c>
      <c r="L59" s="205">
        <v>8.0995713448306983</v>
      </c>
      <c r="M59" s="204">
        <v>8.0965575427135281</v>
      </c>
      <c r="N59" s="192">
        <v>2</v>
      </c>
    </row>
    <row r="60" spans="1:14" x14ac:dyDescent="0.25">
      <c r="A60" s="150" t="s">
        <v>23</v>
      </c>
      <c r="B60" s="205">
        <v>8.2612326373505471</v>
      </c>
      <c r="C60" s="205">
        <v>8.5094592238519873</v>
      </c>
      <c r="D60" s="205">
        <v>8.3791103796168525</v>
      </c>
      <c r="E60" s="205">
        <v>8.2124169647197984</v>
      </c>
      <c r="F60" s="205">
        <v>8.3223058293453409</v>
      </c>
      <c r="G60" s="205">
        <v>8.0664883997724797</v>
      </c>
      <c r="H60" s="205">
        <v>7.558982662983861</v>
      </c>
      <c r="I60" s="205">
        <v>7.6431570040947134</v>
      </c>
      <c r="J60" s="205">
        <v>7.6988329208586057</v>
      </c>
      <c r="K60" s="205">
        <v>7.8411087895532035</v>
      </c>
      <c r="L60" s="205">
        <v>8.0465670286349695</v>
      </c>
      <c r="M60" s="204">
        <v>8.0511940230886143</v>
      </c>
      <c r="N60" s="192">
        <v>2</v>
      </c>
    </row>
    <row r="61" spans="1:14" x14ac:dyDescent="0.25">
      <c r="A61" s="150" t="s">
        <v>24</v>
      </c>
      <c r="B61" s="205">
        <v>8.2839221418734095</v>
      </c>
      <c r="C61" s="205">
        <v>8.5393586566459128</v>
      </c>
      <c r="D61" s="205">
        <v>8.4248024623721722</v>
      </c>
      <c r="E61" s="205">
        <v>8.2518793984615559</v>
      </c>
      <c r="F61" s="205">
        <v>8.3449434454446703</v>
      </c>
      <c r="G61" s="205">
        <v>8.0950095338050314</v>
      </c>
      <c r="H61" s="205">
        <v>7.5933887036781895</v>
      </c>
      <c r="I61" s="205">
        <v>7.6571632343183564</v>
      </c>
      <c r="J61" s="205">
        <v>7.7233822253596038</v>
      </c>
      <c r="K61" s="205">
        <v>7.8740989062244724</v>
      </c>
      <c r="L61" s="205">
        <v>8.0842429146684136</v>
      </c>
      <c r="M61" s="204">
        <v>8.0730895697335736</v>
      </c>
      <c r="N61" s="192">
        <v>2</v>
      </c>
    </row>
    <row r="62" spans="1:14" x14ac:dyDescent="0.25">
      <c r="A62" s="149" t="s">
        <v>25</v>
      </c>
      <c r="B62" s="85">
        <v>8.2654838534475186</v>
      </c>
      <c r="C62" s="85">
        <v>8.5393654859934163</v>
      </c>
      <c r="D62" s="85">
        <v>8.4255839767005387</v>
      </c>
      <c r="E62" s="85">
        <v>8.2473711268325509</v>
      </c>
      <c r="F62" s="85">
        <v>8.3385778268040056</v>
      </c>
      <c r="G62" s="85">
        <v>8.0887494382930072</v>
      </c>
      <c r="H62" s="85">
        <v>7.5949625010312181</v>
      </c>
      <c r="I62" s="85">
        <v>7.6642331313558714</v>
      </c>
      <c r="J62" s="85">
        <v>7.7369865968221667</v>
      </c>
      <c r="K62" s="85">
        <v>7.8741404270709721</v>
      </c>
      <c r="L62" s="205">
        <v>8.0874045068631588</v>
      </c>
      <c r="M62" s="204">
        <v>8.0855091340430416</v>
      </c>
      <c r="N62" s="192">
        <v>2</v>
      </c>
    </row>
    <row r="63" spans="1:14" x14ac:dyDescent="0.25">
      <c r="A63" s="149" t="s">
        <v>26</v>
      </c>
      <c r="B63" s="85">
        <v>8.2988374564622713</v>
      </c>
      <c r="C63" s="85">
        <v>8.5482590670264305</v>
      </c>
      <c r="D63" s="85">
        <v>8.4564335032180562</v>
      </c>
      <c r="E63" s="85">
        <v>8.2861470891774047</v>
      </c>
      <c r="F63" s="85">
        <v>8.3889145262533074</v>
      </c>
      <c r="G63" s="85">
        <v>8.1534164578915966</v>
      </c>
      <c r="H63" s="85">
        <v>7.6443826719960235</v>
      </c>
      <c r="I63" s="85">
        <v>7.7000838789454447</v>
      </c>
      <c r="J63" s="85">
        <v>7.7607981245225028</v>
      </c>
      <c r="K63" s="85">
        <v>7.9020477623217049</v>
      </c>
      <c r="L63" s="205">
        <v>8.1152901933465298</v>
      </c>
      <c r="M63" s="204">
        <v>8.1106950468347865</v>
      </c>
      <c r="N63" s="192">
        <v>2</v>
      </c>
    </row>
    <row r="64" spans="1:14" x14ac:dyDescent="0.25">
      <c r="A64" s="149" t="s">
        <v>27</v>
      </c>
      <c r="B64" s="85">
        <v>8.258465801684304</v>
      </c>
      <c r="C64" s="85">
        <v>8.5237536944062438</v>
      </c>
      <c r="D64" s="85">
        <v>8.4267552203041536</v>
      </c>
      <c r="E64" s="85">
        <v>8.2485395609797703</v>
      </c>
      <c r="F64" s="85">
        <v>8.3425183015749464</v>
      </c>
      <c r="G64" s="85">
        <v>8.113106487513738</v>
      </c>
      <c r="H64" s="85">
        <v>7.5909355090369592</v>
      </c>
      <c r="I64" s="85">
        <v>7.6584386802865909</v>
      </c>
      <c r="J64" s="85">
        <v>7.7223515108381955</v>
      </c>
      <c r="K64" s="85">
        <v>7.8447714914001851</v>
      </c>
      <c r="L64" s="205">
        <v>8.0420416308130509</v>
      </c>
      <c r="M64" s="204">
        <v>8.0487311429035486</v>
      </c>
      <c r="N64" s="192">
        <v>39</v>
      </c>
    </row>
    <row r="65" spans="1:14" x14ac:dyDescent="0.25">
      <c r="A65" s="150" t="s">
        <v>28</v>
      </c>
      <c r="B65" s="205">
        <v>8.2869855760923219</v>
      </c>
      <c r="C65" s="205">
        <v>8.5291338062919912</v>
      </c>
      <c r="D65" s="205">
        <v>8.44690763079611</v>
      </c>
      <c r="E65" s="205">
        <v>8.2911786362118232</v>
      </c>
      <c r="F65" s="205">
        <v>8.3974820267749397</v>
      </c>
      <c r="G65" s="205">
        <v>8.1674183211506612</v>
      </c>
      <c r="H65" s="205">
        <v>7.6478193569752149</v>
      </c>
      <c r="I65" s="205">
        <v>7.7208642587299954</v>
      </c>
      <c r="J65" s="205">
        <v>7.7852931915465655</v>
      </c>
      <c r="K65" s="205">
        <v>7.8997907776412264</v>
      </c>
      <c r="L65" s="205">
        <v>8.1301892368532709</v>
      </c>
      <c r="M65" s="204">
        <v>8.1270822675368386</v>
      </c>
      <c r="N65" s="192">
        <v>2</v>
      </c>
    </row>
    <row r="66" spans="1:14" x14ac:dyDescent="0.25">
      <c r="A66" s="150" t="s">
        <v>29</v>
      </c>
      <c r="B66" s="205">
        <v>8.2332332984164172</v>
      </c>
      <c r="C66" s="205">
        <v>8.4979255911463234</v>
      </c>
      <c r="D66" s="205">
        <v>8.3824039808239732</v>
      </c>
      <c r="E66" s="205">
        <v>8.2055119028686825</v>
      </c>
      <c r="F66" s="205">
        <v>8.2998246813052443</v>
      </c>
      <c r="G66" s="205">
        <v>8.0663386209744861</v>
      </c>
      <c r="H66" s="205">
        <v>7.583094449571206</v>
      </c>
      <c r="I66" s="205">
        <v>7.6563650271465145</v>
      </c>
      <c r="J66" s="205">
        <v>7.71665209459319</v>
      </c>
      <c r="K66" s="205">
        <v>7.8369808738664943</v>
      </c>
      <c r="L66" s="205">
        <v>8.0543665324057887</v>
      </c>
      <c r="M66" s="204">
        <v>8.0637740114637619</v>
      </c>
      <c r="N66" s="192">
        <v>2</v>
      </c>
    </row>
    <row r="67" spans="1:14" x14ac:dyDescent="0.25">
      <c r="A67" s="151" t="s">
        <v>30</v>
      </c>
      <c r="B67" s="92">
        <v>8.2819941941692115</v>
      </c>
      <c r="C67" s="92">
        <v>8.5715189177571798</v>
      </c>
      <c r="D67" s="92">
        <v>8.4457156745322273</v>
      </c>
      <c r="E67" s="92">
        <v>8.2509935632102138</v>
      </c>
      <c r="F67" s="92">
        <v>8.3532334341467553</v>
      </c>
      <c r="G67" s="92">
        <v>8.126355887868181</v>
      </c>
      <c r="H67" s="92">
        <v>7.6297103512525446</v>
      </c>
      <c r="I67" s="92">
        <v>7.7058258868006497</v>
      </c>
      <c r="J67" s="92">
        <v>7.7587299996138404</v>
      </c>
      <c r="K67" s="92">
        <v>7.8958689265486655</v>
      </c>
      <c r="L67" s="92">
        <v>8.0979929601315686</v>
      </c>
      <c r="M67" s="206">
        <v>8.0990037714952567</v>
      </c>
      <c r="N67" s="192">
        <v>2</v>
      </c>
    </row>
    <row r="68" spans="1:14" x14ac:dyDescent="0.25">
      <c r="A68" s="149" t="s">
        <v>31</v>
      </c>
      <c r="B68" s="85">
        <v>8.2752230335699277</v>
      </c>
      <c r="C68" s="85">
        <v>8.5353422270310411</v>
      </c>
      <c r="D68" s="85">
        <v>8.4294433823535915</v>
      </c>
      <c r="E68" s="85">
        <v>8.254918852682275</v>
      </c>
      <c r="F68" s="85">
        <v>8.3526661424271378</v>
      </c>
      <c r="G68" s="85">
        <v>8.0969278711519603</v>
      </c>
      <c r="H68" s="85">
        <v>7.5997115778249293</v>
      </c>
      <c r="I68" s="85">
        <v>7.6950067158524389</v>
      </c>
      <c r="J68" s="85">
        <v>7.7590961642458005</v>
      </c>
      <c r="K68" s="85">
        <v>7.8805601103744278</v>
      </c>
      <c r="L68" s="205">
        <v>8.1042564584178134</v>
      </c>
      <c r="M68" s="204">
        <v>8.1056316624713958</v>
      </c>
      <c r="N68" s="192">
        <v>2</v>
      </c>
    </row>
    <row r="69" spans="1:14" x14ac:dyDescent="0.25">
      <c r="A69" s="150" t="s">
        <v>32</v>
      </c>
      <c r="B69" s="205">
        <v>8.2024306208652078</v>
      </c>
      <c r="C69" s="205">
        <v>8.4596558055929716</v>
      </c>
      <c r="D69" s="205">
        <v>8.3612862524928726</v>
      </c>
      <c r="E69" s="205">
        <v>8.1780404336296311</v>
      </c>
      <c r="F69" s="205">
        <v>8.2345488777338076</v>
      </c>
      <c r="G69" s="205">
        <v>8.0158837989426477</v>
      </c>
      <c r="H69" s="205">
        <v>7.5136471976925003</v>
      </c>
      <c r="I69" s="205">
        <v>7.6136694740745909</v>
      </c>
      <c r="J69" s="205">
        <v>7.6749424159740309</v>
      </c>
      <c r="K69" s="205">
        <v>7.8130258545933442</v>
      </c>
      <c r="L69" s="205">
        <v>8.0292670100499528</v>
      </c>
      <c r="M69" s="204">
        <v>8.026544318124154</v>
      </c>
      <c r="N69" s="192">
        <v>39</v>
      </c>
    </row>
    <row r="70" spans="1:14" x14ac:dyDescent="0.25">
      <c r="A70" s="150" t="s">
        <v>33</v>
      </c>
      <c r="B70" s="205">
        <v>8.2695264961094512</v>
      </c>
      <c r="C70" s="205">
        <v>8.5205564339937983</v>
      </c>
      <c r="D70" s="205">
        <v>8.4284067944509662</v>
      </c>
      <c r="E70" s="205">
        <v>8.246379239688661</v>
      </c>
      <c r="F70" s="205">
        <v>8.3428493251101319</v>
      </c>
      <c r="G70" s="205">
        <v>8.1042335033331288</v>
      </c>
      <c r="H70" s="205">
        <v>7.6056532216616768</v>
      </c>
      <c r="I70" s="205">
        <v>7.669133036642747</v>
      </c>
      <c r="J70" s="205">
        <v>7.7376192447114214</v>
      </c>
      <c r="K70" s="205">
        <v>7.8719979948654268</v>
      </c>
      <c r="L70" s="205">
        <v>8.0822763001144775</v>
      </c>
      <c r="M70" s="204">
        <v>8.0696189165382215</v>
      </c>
      <c r="N70" s="192">
        <v>2</v>
      </c>
    </row>
    <row r="71" spans="1:14" x14ac:dyDescent="0.25">
      <c r="A71" s="150" t="s">
        <v>34</v>
      </c>
      <c r="B71" s="205">
        <v>8.2723371784891242</v>
      </c>
      <c r="C71" s="205">
        <v>8.5323641732809694</v>
      </c>
      <c r="D71" s="205">
        <v>8.4058294075870759</v>
      </c>
      <c r="E71" s="205">
        <v>8.2519495628138664</v>
      </c>
      <c r="F71" s="205">
        <v>8.3357540216135462</v>
      </c>
      <c r="G71" s="205">
        <v>8.1047260603109219</v>
      </c>
      <c r="H71" s="205">
        <v>7.598051103926025</v>
      </c>
      <c r="I71" s="205">
        <v>7.6679567832153772</v>
      </c>
      <c r="J71" s="205">
        <v>7.7203632386270264</v>
      </c>
      <c r="K71" s="205">
        <v>7.8598071261092803</v>
      </c>
      <c r="L71" s="205">
        <v>8.0855449312334837</v>
      </c>
      <c r="M71" s="204">
        <v>8.0874328466882393</v>
      </c>
      <c r="N71" s="192">
        <v>2</v>
      </c>
    </row>
    <row r="72" spans="1:14" x14ac:dyDescent="0.25">
      <c r="A72" s="149" t="s">
        <v>35</v>
      </c>
      <c r="B72" s="85">
        <v>8.2728597706276776</v>
      </c>
      <c r="C72" s="85">
        <v>8.527332695366713</v>
      </c>
      <c r="D72" s="85">
        <v>8.4331460378916336</v>
      </c>
      <c r="E72" s="85">
        <v>8.2654254235102229</v>
      </c>
      <c r="F72" s="85">
        <v>8.3287942980634426</v>
      </c>
      <c r="G72" s="85">
        <v>8.0987351674039569</v>
      </c>
      <c r="H72" s="85">
        <v>7.6126358243626546</v>
      </c>
      <c r="I72" s="85">
        <v>7.6765955036510407</v>
      </c>
      <c r="J72" s="85">
        <v>7.7279144187139757</v>
      </c>
      <c r="K72" s="85">
        <v>7.8792727102144653</v>
      </c>
      <c r="L72" s="205">
        <v>8.0848643887712051</v>
      </c>
      <c r="M72" s="204">
        <v>8.092223963475103</v>
      </c>
      <c r="N72" s="192">
        <v>2</v>
      </c>
    </row>
    <row r="73" spans="1:14" x14ac:dyDescent="0.25">
      <c r="A73" s="149" t="s">
        <v>36</v>
      </c>
      <c r="B73" s="85">
        <v>8.2335684289546975</v>
      </c>
      <c r="C73" s="85">
        <v>8.5107542262307003</v>
      </c>
      <c r="D73" s="85">
        <v>8.4125342796167892</v>
      </c>
      <c r="E73" s="85">
        <v>8.2344106441556537</v>
      </c>
      <c r="F73" s="85">
        <v>8.2902617076072982</v>
      </c>
      <c r="G73" s="85">
        <v>8.0636031132625803</v>
      </c>
      <c r="H73" s="85">
        <v>7.5289958445362553</v>
      </c>
      <c r="I73" s="85">
        <v>7.631461853837112</v>
      </c>
      <c r="J73" s="85">
        <v>7.696021679124784</v>
      </c>
      <c r="K73" s="85">
        <v>7.8044325176611009</v>
      </c>
      <c r="L73" s="205">
        <v>8.0223571903601272</v>
      </c>
      <c r="M73" s="204">
        <v>8.0322061286948152</v>
      </c>
      <c r="N73" s="192">
        <v>39</v>
      </c>
    </row>
    <row r="74" spans="1:14" x14ac:dyDescent="0.25">
      <c r="A74" s="149" t="s">
        <v>37</v>
      </c>
      <c r="B74" s="85">
        <v>8.3135768571788926</v>
      </c>
      <c r="C74" s="85">
        <v>8.568954086996774</v>
      </c>
      <c r="D74" s="85">
        <v>8.4674575088496464</v>
      </c>
      <c r="E74" s="85">
        <v>8.2894523509597704</v>
      </c>
      <c r="F74" s="85">
        <v>8.3866301470367812</v>
      </c>
      <c r="G74" s="85">
        <v>8.1411636704304033</v>
      </c>
      <c r="H74" s="85">
        <v>7.6267258926365118</v>
      </c>
      <c r="I74" s="85">
        <v>7.6868444095921191</v>
      </c>
      <c r="J74" s="85">
        <v>7.7740936676564933</v>
      </c>
      <c r="K74" s="85">
        <v>7.9188390813491329</v>
      </c>
      <c r="L74" s="205">
        <v>8.1228522442076461</v>
      </c>
      <c r="M74" s="204">
        <v>8.1247672576551455</v>
      </c>
      <c r="N74" s="192">
        <v>2</v>
      </c>
    </row>
    <row r="75" spans="1:14" x14ac:dyDescent="0.25">
      <c r="A75" s="149" t="s">
        <v>38</v>
      </c>
      <c r="B75" s="85">
        <v>8.2881461655837096</v>
      </c>
      <c r="C75" s="85">
        <v>8.5575986242632123</v>
      </c>
      <c r="D75" s="85">
        <v>8.4504173155023086</v>
      </c>
      <c r="E75" s="85">
        <v>8.2553699108642107</v>
      </c>
      <c r="F75" s="85">
        <v>8.3217414838259227</v>
      </c>
      <c r="G75" s="85">
        <v>8.0789791028077982</v>
      </c>
      <c r="H75" s="85">
        <v>7.570250323652739</v>
      </c>
      <c r="I75" s="85">
        <v>7.6245246578735539</v>
      </c>
      <c r="J75" s="85">
        <v>7.6778049153591477</v>
      </c>
      <c r="K75" s="85">
        <v>7.807369818193699</v>
      </c>
      <c r="L75" s="205">
        <v>8.0218815498355216</v>
      </c>
      <c r="M75" s="204">
        <v>8.0248501160255135</v>
      </c>
      <c r="N75" s="192">
        <v>39</v>
      </c>
    </row>
    <row r="76" spans="1:14" x14ac:dyDescent="0.25">
      <c r="A76" s="149" t="s">
        <v>39</v>
      </c>
      <c r="B76" s="85">
        <v>8.3325804933639471</v>
      </c>
      <c r="C76" s="85">
        <v>8.5905145977828727</v>
      </c>
      <c r="D76" s="85">
        <v>8.478718161301428</v>
      </c>
      <c r="E76" s="85">
        <v>8.3056698195071146</v>
      </c>
      <c r="F76" s="85">
        <v>8.3954095587333999</v>
      </c>
      <c r="G76" s="85">
        <v>8.1370145830098508</v>
      </c>
      <c r="H76" s="85">
        <v>7.6383206605361105</v>
      </c>
      <c r="I76" s="85">
        <v>7.7182222266258931</v>
      </c>
      <c r="J76" s="85">
        <v>7.7774055677348812</v>
      </c>
      <c r="K76" s="85">
        <v>7.9085832285510591</v>
      </c>
      <c r="L76" s="205">
        <v>8.1310183313613944</v>
      </c>
      <c r="M76" s="204">
        <v>8.1280852428861525</v>
      </c>
      <c r="N76" s="192">
        <v>2</v>
      </c>
    </row>
    <row r="77" spans="1:14" x14ac:dyDescent="0.25">
      <c r="A77" s="151" t="s">
        <v>40</v>
      </c>
      <c r="B77" s="92">
        <v>8.2628808215369318</v>
      </c>
      <c r="C77" s="92">
        <v>8.5090302818079291</v>
      </c>
      <c r="D77" s="92">
        <v>8.3958723530076007</v>
      </c>
      <c r="E77" s="92">
        <v>8.2003889264420469</v>
      </c>
      <c r="F77" s="92">
        <v>8.2975743261174504</v>
      </c>
      <c r="G77" s="92">
        <v>8.0885765240378777</v>
      </c>
      <c r="H77" s="92">
        <v>7.5903077292021317</v>
      </c>
      <c r="I77" s="92">
        <v>7.6818021700930217</v>
      </c>
      <c r="J77" s="92">
        <v>7.7528835122045061</v>
      </c>
      <c r="K77" s="92">
        <v>7.8776923220814465</v>
      </c>
      <c r="L77" s="92">
        <v>8.0905692892889061</v>
      </c>
      <c r="M77" s="206">
        <v>8.069738459099586</v>
      </c>
      <c r="N77" s="192">
        <v>2</v>
      </c>
    </row>
    <row r="78" spans="1:14" x14ac:dyDescent="0.25">
      <c r="A78" s="150" t="s">
        <v>41</v>
      </c>
      <c r="B78" s="205">
        <v>8.2555092457014059</v>
      </c>
      <c r="C78" s="205">
        <v>8.5157443689475496</v>
      </c>
      <c r="D78" s="205">
        <v>8.40208355461297</v>
      </c>
      <c r="E78" s="205">
        <v>8.2228818363659126</v>
      </c>
      <c r="F78" s="205">
        <v>8.3216039882555748</v>
      </c>
      <c r="G78" s="205">
        <v>8.0676110863748018</v>
      </c>
      <c r="H78" s="205">
        <v>7.5530494177593184</v>
      </c>
      <c r="I78" s="205">
        <v>7.6331024399151346</v>
      </c>
      <c r="J78" s="205">
        <v>7.7034834559881462</v>
      </c>
      <c r="K78" s="205">
        <v>7.835335323112723</v>
      </c>
      <c r="L78" s="205">
        <v>8.053277026365727</v>
      </c>
      <c r="M78" s="204">
        <v>8.0644952605737554</v>
      </c>
      <c r="N78" s="192">
        <v>2</v>
      </c>
    </row>
    <row r="79" spans="1:14" x14ac:dyDescent="0.25">
      <c r="A79" s="150" t="s">
        <v>42</v>
      </c>
      <c r="B79" s="205">
        <v>8.2037819609620186</v>
      </c>
      <c r="C79" s="205">
        <v>8.4512254227985739</v>
      </c>
      <c r="D79" s="205">
        <v>8.3162377097551232</v>
      </c>
      <c r="E79" s="205">
        <v>8.1445399709705963</v>
      </c>
      <c r="F79" s="205">
        <v>8.2368955326837945</v>
      </c>
      <c r="G79" s="205">
        <v>8.0121749901749713</v>
      </c>
      <c r="H79" s="205">
        <v>7.5176327582821925</v>
      </c>
      <c r="I79" s="205">
        <v>7.6019504302684986</v>
      </c>
      <c r="J79" s="205">
        <v>7.6652369893993288</v>
      </c>
      <c r="K79" s="205">
        <v>7.8033531778323599</v>
      </c>
      <c r="L79" s="205">
        <v>8.0054356674197038</v>
      </c>
      <c r="M79" s="204">
        <v>7.9949606157970843</v>
      </c>
      <c r="N79" s="192">
        <v>39</v>
      </c>
    </row>
    <row r="80" spans="1:14" x14ac:dyDescent="0.25">
      <c r="A80" s="150" t="s">
        <v>43</v>
      </c>
      <c r="B80" s="205">
        <v>8.3505266742864777</v>
      </c>
      <c r="C80" s="205">
        <v>8.6075926040055197</v>
      </c>
      <c r="D80" s="205">
        <v>8.5021737804030817</v>
      </c>
      <c r="E80" s="205">
        <v>8.3261733137603695</v>
      </c>
      <c r="F80" s="205">
        <v>8.4007087030283287</v>
      </c>
      <c r="G80" s="205">
        <v>8.1633731463639432</v>
      </c>
      <c r="H80" s="205">
        <v>7.6620137162753865</v>
      </c>
      <c r="I80" s="205">
        <v>7.719142180047311</v>
      </c>
      <c r="J80" s="205">
        <v>7.7876596699680567</v>
      </c>
      <c r="K80" s="205">
        <v>7.9178647168700111</v>
      </c>
      <c r="L80" s="205">
        <v>8.1200039475980272</v>
      </c>
      <c r="M80" s="204">
        <v>8.1381201823031564</v>
      </c>
      <c r="N80" s="192">
        <v>2</v>
      </c>
    </row>
    <row r="81" spans="1:14" x14ac:dyDescent="0.25">
      <c r="A81" s="149" t="s">
        <v>44</v>
      </c>
      <c r="B81" s="85">
        <v>8.3001341195871294</v>
      </c>
      <c r="C81" s="85">
        <v>8.5481822813707335</v>
      </c>
      <c r="D81" s="85">
        <v>8.4461523753239494</v>
      </c>
      <c r="E81" s="85">
        <v>8.2797474065954972</v>
      </c>
      <c r="F81" s="85">
        <v>8.3876171470415404</v>
      </c>
      <c r="G81" s="85">
        <v>8.1581342928285956</v>
      </c>
      <c r="H81" s="85">
        <v>7.6348996946071601</v>
      </c>
      <c r="I81" s="85">
        <v>7.7173526622597528</v>
      </c>
      <c r="J81" s="85">
        <v>7.7964716372654088</v>
      </c>
      <c r="K81" s="85">
        <v>7.9446364552195687</v>
      </c>
      <c r="L81" s="205">
        <v>8.1491825368810016</v>
      </c>
      <c r="M81" s="204">
        <v>8.165435080419881</v>
      </c>
      <c r="N81" s="192">
        <v>1</v>
      </c>
    </row>
    <row r="82" spans="1:14" x14ac:dyDescent="0.25">
      <c r="A82" s="150" t="s">
        <v>45</v>
      </c>
      <c r="B82" s="205">
        <v>8.2434637253381151</v>
      </c>
      <c r="C82" s="205">
        <v>8.5092474127645747</v>
      </c>
      <c r="D82" s="205">
        <v>8.3961528065140651</v>
      </c>
      <c r="E82" s="205">
        <v>8.2370528003779651</v>
      </c>
      <c r="F82" s="205">
        <v>8.2893926183440936</v>
      </c>
      <c r="G82" s="205">
        <v>8.0633191023989177</v>
      </c>
      <c r="H82" s="205">
        <v>7.5644839188513027</v>
      </c>
      <c r="I82" s="205">
        <v>7.6463975215259348</v>
      </c>
      <c r="J82" s="205">
        <v>7.7135967006937136</v>
      </c>
      <c r="K82" s="205">
        <v>7.8407632388757449</v>
      </c>
      <c r="L82" s="205">
        <v>8.0476152339303084</v>
      </c>
      <c r="M82" s="204">
        <v>8.0523209491225582</v>
      </c>
      <c r="N82" s="192">
        <v>2</v>
      </c>
    </row>
    <row r="83" spans="1:14" x14ac:dyDescent="0.25">
      <c r="A83" s="149" t="s">
        <v>46</v>
      </c>
      <c r="B83" s="85">
        <v>8.2984051262905343</v>
      </c>
      <c r="C83" s="85">
        <v>8.559949433046544</v>
      </c>
      <c r="D83" s="85">
        <v>8.4660939373325039</v>
      </c>
      <c r="E83" s="85">
        <v>8.2841232367699984</v>
      </c>
      <c r="F83" s="85">
        <v>8.3716373357218341</v>
      </c>
      <c r="G83" s="85">
        <v>8.1409876800467096</v>
      </c>
      <c r="H83" s="85">
        <v>7.6251156244432741</v>
      </c>
      <c r="I83" s="85">
        <v>7.6962014346444718</v>
      </c>
      <c r="J83" s="85">
        <v>7.7604916542365805</v>
      </c>
      <c r="K83" s="85">
        <v>7.8832729803879262</v>
      </c>
      <c r="L83" s="205">
        <v>8.0907795261571565</v>
      </c>
      <c r="M83" s="204">
        <v>8.1165056781730645</v>
      </c>
      <c r="N83" s="192">
        <v>2</v>
      </c>
    </row>
    <row r="84" spans="1:14" x14ac:dyDescent="0.25">
      <c r="A84" s="149" t="s">
        <v>47</v>
      </c>
      <c r="B84" s="85">
        <v>8.1913999772516899</v>
      </c>
      <c r="C84" s="85">
        <v>8.4428709859577555</v>
      </c>
      <c r="D84" s="85">
        <v>8.3390959869098413</v>
      </c>
      <c r="E84" s="85">
        <v>8.1720882025035291</v>
      </c>
      <c r="F84" s="85">
        <v>8.2616320803972876</v>
      </c>
      <c r="G84" s="85">
        <v>8.0190686580741879</v>
      </c>
      <c r="H84" s="85">
        <v>7.5025907073165037</v>
      </c>
      <c r="I84" s="85">
        <v>7.5842707593266283</v>
      </c>
      <c r="J84" s="85">
        <v>7.6444470020455535</v>
      </c>
      <c r="K84" s="85">
        <v>7.7812820642412985</v>
      </c>
      <c r="L84" s="205">
        <v>8.0041239547025445</v>
      </c>
      <c r="M84" s="204">
        <v>7.9905730334894978</v>
      </c>
      <c r="N84" s="192">
        <v>39</v>
      </c>
    </row>
    <row r="85" spans="1:14" x14ac:dyDescent="0.25">
      <c r="A85" s="149" t="s">
        <v>48</v>
      </c>
      <c r="B85" s="85">
        <v>8.2772533425361043</v>
      </c>
      <c r="C85" s="85">
        <v>8.5316183767840936</v>
      </c>
      <c r="D85" s="85">
        <v>8.4340354853488542</v>
      </c>
      <c r="E85" s="85">
        <v>8.2481828422949857</v>
      </c>
      <c r="F85" s="85">
        <v>8.3103157413699389</v>
      </c>
      <c r="G85" s="85">
        <v>8.0822556837712849</v>
      </c>
      <c r="H85" s="85">
        <v>7.5946875115929195</v>
      </c>
      <c r="I85" s="85">
        <v>7.6709917929992386</v>
      </c>
      <c r="J85" s="85">
        <v>7.7365490315424106</v>
      </c>
      <c r="K85" s="85">
        <v>7.8752380024926865</v>
      </c>
      <c r="L85" s="205">
        <v>8.0932697579020232</v>
      </c>
      <c r="M85" s="204">
        <v>8.0977482532478096</v>
      </c>
      <c r="N85" s="192">
        <v>2</v>
      </c>
    </row>
    <row r="86" spans="1:14" x14ac:dyDescent="0.25">
      <c r="A86" s="150" t="s">
        <v>49</v>
      </c>
      <c r="B86" s="205">
        <v>8.238030957696342</v>
      </c>
      <c r="C86" s="205">
        <v>8.4790468191772099</v>
      </c>
      <c r="D86" s="205">
        <v>8.3747844680099739</v>
      </c>
      <c r="E86" s="205">
        <v>8.2103396531113493</v>
      </c>
      <c r="F86" s="205">
        <v>8.2999781117582874</v>
      </c>
      <c r="G86" s="205">
        <v>8.0659817023074734</v>
      </c>
      <c r="H86" s="205">
        <v>7.5679262573929273</v>
      </c>
      <c r="I86" s="205">
        <v>7.6567025399831925</v>
      </c>
      <c r="J86" s="205">
        <v>7.7156933529201162</v>
      </c>
      <c r="K86" s="205">
        <v>7.8370376817915366</v>
      </c>
      <c r="L86" s="205">
        <v>8.04582668574783</v>
      </c>
      <c r="M86" s="204">
        <v>8.0619087463504702</v>
      </c>
      <c r="N86" s="192">
        <v>2</v>
      </c>
    </row>
    <row r="87" spans="1:14" x14ac:dyDescent="0.25">
      <c r="A87" s="151" t="s">
        <v>50</v>
      </c>
      <c r="B87" s="92">
        <v>8.3181393060530606</v>
      </c>
      <c r="C87" s="92">
        <v>8.5832007490854796</v>
      </c>
      <c r="D87" s="92">
        <v>8.4878345320962243</v>
      </c>
      <c r="E87" s="92">
        <v>8.3081541382108526</v>
      </c>
      <c r="F87" s="92">
        <v>8.3887011069561339</v>
      </c>
      <c r="G87" s="92">
        <v>8.1451528625937453</v>
      </c>
      <c r="H87" s="92">
        <v>7.6339473678510075</v>
      </c>
      <c r="I87" s="92">
        <v>7.6883045712465377</v>
      </c>
      <c r="J87" s="92">
        <v>7.7633851268033576</v>
      </c>
      <c r="K87" s="92">
        <v>7.8953226796468385</v>
      </c>
      <c r="L87" s="92">
        <v>8.1054147246479022</v>
      </c>
      <c r="M87" s="206">
        <v>8.1221635286544025</v>
      </c>
      <c r="N87" s="192">
        <v>2</v>
      </c>
    </row>
    <row r="88" spans="1:14" x14ac:dyDescent="0.25">
      <c r="A88" s="152" t="s">
        <v>51</v>
      </c>
      <c r="B88" s="205">
        <v>8.3368919969105093</v>
      </c>
      <c r="C88" s="205">
        <v>8.5799089038967278</v>
      </c>
      <c r="D88" s="205">
        <v>8.4697080808923921</v>
      </c>
      <c r="E88" s="205">
        <v>8.2979424339395393</v>
      </c>
      <c r="F88" s="205">
        <v>8.3974466592161665</v>
      </c>
      <c r="G88" s="205">
        <v>8.1746827484874611</v>
      </c>
      <c r="H88" s="205">
        <v>7.6630709590961459</v>
      </c>
      <c r="I88" s="205">
        <v>7.7301257795830614</v>
      </c>
      <c r="J88" s="205">
        <v>7.8040522685515663</v>
      </c>
      <c r="K88" s="205">
        <v>7.9244382682705421</v>
      </c>
      <c r="L88" s="205">
        <v>8.1416869878805134</v>
      </c>
      <c r="M88" s="204">
        <v>8.1398115852443969</v>
      </c>
      <c r="N88" s="192">
        <v>2</v>
      </c>
    </row>
    <row r="89" spans="1:14" x14ac:dyDescent="0.25">
      <c r="A89" s="152" t="s">
        <v>52</v>
      </c>
      <c r="B89" s="205">
        <v>8.3135328214948441</v>
      </c>
      <c r="C89" s="205">
        <v>8.5804306478462582</v>
      </c>
      <c r="D89" s="205">
        <v>8.4833603744113244</v>
      </c>
      <c r="E89" s="205">
        <v>8.306241141350629</v>
      </c>
      <c r="F89" s="205">
        <v>8.4025074407855289</v>
      </c>
      <c r="G89" s="205">
        <v>8.157490133229345</v>
      </c>
      <c r="H89" s="205">
        <v>7.6478545952473134</v>
      </c>
      <c r="I89" s="205">
        <v>7.7194551186011635</v>
      </c>
      <c r="J89" s="205">
        <v>7.7857246399833366</v>
      </c>
      <c r="K89" s="205">
        <v>7.9139558175340623</v>
      </c>
      <c r="L89" s="205">
        <v>8.1117153236235495</v>
      </c>
      <c r="M89" s="204">
        <v>8.1314161295648013</v>
      </c>
      <c r="N89" s="192">
        <v>2</v>
      </c>
    </row>
    <row r="90" spans="1:14" x14ac:dyDescent="0.25">
      <c r="A90" s="153" t="s">
        <v>53</v>
      </c>
      <c r="B90" s="85">
        <v>8.3318969046762827</v>
      </c>
      <c r="C90" s="85">
        <v>8.5884808871292826</v>
      </c>
      <c r="D90" s="85">
        <v>8.4900853699418324</v>
      </c>
      <c r="E90" s="85">
        <v>8.3204651817233284</v>
      </c>
      <c r="F90" s="85">
        <v>8.4177301991964537</v>
      </c>
      <c r="G90" s="85">
        <v>8.1853849508870553</v>
      </c>
      <c r="H90" s="85">
        <v>7.6632502259089996</v>
      </c>
      <c r="I90" s="85">
        <v>7.7244999502716389</v>
      </c>
      <c r="J90" s="85">
        <v>7.7981073111205612</v>
      </c>
      <c r="K90" s="85">
        <v>7.9251309413123794</v>
      </c>
      <c r="L90" s="205">
        <v>8.1444983572956442</v>
      </c>
      <c r="M90" s="204">
        <v>8.1470356250592051</v>
      </c>
      <c r="N90" s="192">
        <v>2</v>
      </c>
    </row>
    <row r="91" spans="1:14" x14ac:dyDescent="0.25">
      <c r="A91" s="153" t="s">
        <v>54</v>
      </c>
      <c r="B91" s="85">
        <v>8.3023790750466286</v>
      </c>
      <c r="C91" s="85">
        <v>8.5593221564894968</v>
      </c>
      <c r="D91" s="85">
        <v>8.4670143096329777</v>
      </c>
      <c r="E91" s="85">
        <v>8.2988549204493385</v>
      </c>
      <c r="F91" s="85">
        <v>8.3917105409673738</v>
      </c>
      <c r="G91" s="85">
        <v>8.1454054344196418</v>
      </c>
      <c r="H91" s="85">
        <v>7.6180950179828812</v>
      </c>
      <c r="I91" s="85">
        <v>7.6724023158525512</v>
      </c>
      <c r="J91" s="85">
        <v>7.7497311988068196</v>
      </c>
      <c r="K91" s="85">
        <v>7.8848000019942956</v>
      </c>
      <c r="L91" s="205">
        <v>8.109587389831308</v>
      </c>
      <c r="M91" s="204">
        <v>8.1193184201547748</v>
      </c>
      <c r="N91" s="192">
        <v>2</v>
      </c>
    </row>
    <row r="92" spans="1:14" x14ac:dyDescent="0.25">
      <c r="A92" s="153" t="s">
        <v>55</v>
      </c>
      <c r="B92" s="85">
        <v>8.2679100336832558</v>
      </c>
      <c r="C92" s="85">
        <v>8.5112206436876701</v>
      </c>
      <c r="D92" s="85">
        <v>8.3820922783383818</v>
      </c>
      <c r="E92" s="85">
        <v>8.2066068665546688</v>
      </c>
      <c r="F92" s="85">
        <v>8.3114356800648661</v>
      </c>
      <c r="G92" s="85">
        <v>8.0840204323882947</v>
      </c>
      <c r="H92" s="85">
        <v>7.5746981496904295</v>
      </c>
      <c r="I92" s="85">
        <v>7.6537705858929108</v>
      </c>
      <c r="J92" s="85">
        <v>7.7195684123125128</v>
      </c>
      <c r="K92" s="85">
        <v>7.8456596555808131</v>
      </c>
      <c r="L92" s="205">
        <v>8.0532036557974962</v>
      </c>
      <c r="M92" s="204">
        <v>8.0531224527205314</v>
      </c>
      <c r="N92" s="192">
        <v>2</v>
      </c>
    </row>
    <row r="93" spans="1:14" x14ac:dyDescent="0.25">
      <c r="A93" s="152" t="s">
        <v>56</v>
      </c>
      <c r="B93" s="205">
        <v>8.3463603112242435</v>
      </c>
      <c r="C93" s="205">
        <v>8.6090974225203016</v>
      </c>
      <c r="D93" s="205">
        <v>8.509335944662082</v>
      </c>
      <c r="E93" s="205">
        <v>8.3430495091453398</v>
      </c>
      <c r="F93" s="205">
        <v>8.4420338250351161</v>
      </c>
      <c r="G93" s="205">
        <v>8.2003370375503728</v>
      </c>
      <c r="H93" s="205">
        <v>7.6908318570239862</v>
      </c>
      <c r="I93" s="205">
        <v>7.753351566674108</v>
      </c>
      <c r="J93" s="205">
        <v>7.8159295620608766</v>
      </c>
      <c r="K93" s="205">
        <v>7.942782195852601</v>
      </c>
      <c r="L93" s="205">
        <v>8.1442773200175438</v>
      </c>
      <c r="M93" s="204">
        <v>8.1482769627714173</v>
      </c>
      <c r="N93" s="192">
        <v>2</v>
      </c>
    </row>
    <row r="94" spans="1:14" x14ac:dyDescent="0.25">
      <c r="A94" s="153" t="s">
        <v>57</v>
      </c>
      <c r="B94" s="85">
        <v>8.1742308822653502</v>
      </c>
      <c r="C94" s="85">
        <v>8.4332040329303446</v>
      </c>
      <c r="D94" s="85">
        <v>8.3219954068850353</v>
      </c>
      <c r="E94" s="85">
        <v>8.1397041626343505</v>
      </c>
      <c r="F94" s="85">
        <v>8.2402248806585305</v>
      </c>
      <c r="G94" s="85">
        <v>8.0151556712984604</v>
      </c>
      <c r="H94" s="85">
        <v>7.5076098371950222</v>
      </c>
      <c r="I94" s="85">
        <v>7.5816244573378357</v>
      </c>
      <c r="J94" s="85">
        <v>7.6504089191368516</v>
      </c>
      <c r="K94" s="85">
        <v>7.785788881800606</v>
      </c>
      <c r="L94" s="205">
        <v>7.9912629438837</v>
      </c>
      <c r="M94" s="204">
        <v>8.0050837740603846</v>
      </c>
      <c r="N94" s="192">
        <v>39</v>
      </c>
    </row>
    <row r="95" spans="1:14" x14ac:dyDescent="0.25">
      <c r="A95" s="69" t="s">
        <v>75</v>
      </c>
      <c r="B95" s="85">
        <v>8.2173652235159906</v>
      </c>
      <c r="C95" s="85">
        <v>8.4579260590006164</v>
      </c>
      <c r="D95" s="85">
        <v>8.3565425048615332</v>
      </c>
      <c r="E95" s="85">
        <v>8.1741432661484357</v>
      </c>
      <c r="F95" s="85">
        <v>8.2591927298934493</v>
      </c>
      <c r="G95" s="85">
        <v>8.0184559908762694</v>
      </c>
      <c r="H95" s="85">
        <v>7.5199027192610002</v>
      </c>
      <c r="I95" s="85">
        <v>7.5851824740281444</v>
      </c>
      <c r="J95" s="85">
        <v>7.6649116469669378</v>
      </c>
      <c r="K95" s="85">
        <v>7.8110914882927487</v>
      </c>
      <c r="L95" s="205">
        <v>8.0145383062219633</v>
      </c>
      <c r="M95" s="204">
        <v>8.0364540811188423</v>
      </c>
      <c r="N95" s="192">
        <v>39</v>
      </c>
    </row>
    <row r="96" spans="1:14" x14ac:dyDescent="0.25">
      <c r="A96" s="153" t="s">
        <v>58</v>
      </c>
      <c r="B96" s="85">
        <v>8.2627774875580986</v>
      </c>
      <c r="C96" s="85">
        <v>8.5143014030614861</v>
      </c>
      <c r="D96" s="85">
        <v>8.4025741901449482</v>
      </c>
      <c r="E96" s="85">
        <v>8.2123912663401715</v>
      </c>
      <c r="F96" s="85">
        <v>8.312137825243175</v>
      </c>
      <c r="G96" s="85">
        <v>8.0852564294603848</v>
      </c>
      <c r="H96" s="85">
        <v>7.5903731914029899</v>
      </c>
      <c r="I96" s="85">
        <v>7.6574164796932935</v>
      </c>
      <c r="J96" s="85">
        <v>7.7308036081688174</v>
      </c>
      <c r="K96" s="85">
        <v>7.8763869106381135</v>
      </c>
      <c r="L96" s="205">
        <v>8.0780207433026554</v>
      </c>
      <c r="M96" s="204">
        <v>8.0865692283692248</v>
      </c>
      <c r="N96" s="192">
        <v>2</v>
      </c>
    </row>
    <row r="97" spans="1:14" x14ac:dyDescent="0.25">
      <c r="A97" s="154" t="s">
        <v>59</v>
      </c>
      <c r="B97" s="92">
        <v>8.3029097478282363</v>
      </c>
      <c r="C97" s="92">
        <v>8.5601729097581742</v>
      </c>
      <c r="D97" s="92">
        <v>8.4663506416557919</v>
      </c>
      <c r="E97" s="92">
        <v>8.2963308891407994</v>
      </c>
      <c r="F97" s="92">
        <v>8.3973861750816443</v>
      </c>
      <c r="G97" s="92">
        <v>8.1690835112646898</v>
      </c>
      <c r="H97" s="92">
        <v>7.6514697253320918</v>
      </c>
      <c r="I97" s="92">
        <v>7.7165015889031139</v>
      </c>
      <c r="J97" s="92">
        <v>7.784449419341974</v>
      </c>
      <c r="K97" s="92">
        <v>7.9182210521386311</v>
      </c>
      <c r="L97" s="92">
        <v>8.1403436838552423</v>
      </c>
      <c r="M97" s="206">
        <v>8.1372407788885344</v>
      </c>
      <c r="N97" s="110">
        <v>2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C32" sqref="C32"/>
    </sheetView>
  </sheetViews>
  <sheetFormatPr defaultColWidth="8.85546875" defaultRowHeight="15" x14ac:dyDescent="0.25"/>
  <cols>
    <col min="1" max="1" width="17.28515625" style="12" customWidth="1"/>
    <col min="2" max="2" width="8.85546875" style="12"/>
    <col min="3" max="3" width="8.85546875" style="39"/>
    <col min="4" max="16384" width="8.85546875" style="4"/>
  </cols>
  <sheetData>
    <row r="1" spans="1:17" x14ac:dyDescent="0.25">
      <c r="A1" s="38" t="s">
        <v>309</v>
      </c>
    </row>
    <row r="2" spans="1:17" x14ac:dyDescent="0.25">
      <c r="F2" s="37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5">
      <c r="B3" s="40" t="s">
        <v>70</v>
      </c>
      <c r="C3" s="40" t="s">
        <v>71</v>
      </c>
      <c r="D3" s="31"/>
    </row>
    <row r="4" spans="1:17" x14ac:dyDescent="0.25">
      <c r="A4" s="42" t="s">
        <v>60</v>
      </c>
      <c r="B4" s="18">
        <v>7.9580710118100129</v>
      </c>
      <c r="C4" s="39">
        <v>1</v>
      </c>
    </row>
    <row r="5" spans="1:17" x14ac:dyDescent="0.25">
      <c r="A5" s="42" t="s">
        <v>61</v>
      </c>
      <c r="B5" s="18">
        <v>6.3884975620660382</v>
      </c>
      <c r="C5" s="39">
        <v>2</v>
      </c>
    </row>
    <row r="6" spans="1:17" x14ac:dyDescent="0.25">
      <c r="A6" s="42" t="s">
        <v>66</v>
      </c>
      <c r="B6" s="18">
        <v>6.2087993984019079</v>
      </c>
      <c r="C6" s="39">
        <v>3</v>
      </c>
    </row>
    <row r="7" spans="1:17" x14ac:dyDescent="0.25">
      <c r="A7" s="42" t="s">
        <v>63</v>
      </c>
      <c r="B7" s="18">
        <v>5.9135286499031965</v>
      </c>
      <c r="C7" s="39">
        <v>4</v>
      </c>
    </row>
    <row r="8" spans="1:17" x14ac:dyDescent="0.25">
      <c r="A8" s="42" t="s">
        <v>64</v>
      </c>
      <c r="B8" s="18">
        <v>5.8155180002470059</v>
      </c>
      <c r="C8" s="39">
        <v>5</v>
      </c>
    </row>
    <row r="9" spans="1:17" x14ac:dyDescent="0.25">
      <c r="A9" s="42" t="s">
        <v>67</v>
      </c>
      <c r="B9" s="18">
        <v>5.6932785420127701</v>
      </c>
      <c r="C9" s="39">
        <v>6</v>
      </c>
    </row>
    <row r="10" spans="1:17" x14ac:dyDescent="0.25">
      <c r="A10" s="42" t="s">
        <v>62</v>
      </c>
      <c r="B10" s="18">
        <v>5.2811640281570513</v>
      </c>
      <c r="C10" s="39">
        <v>7</v>
      </c>
    </row>
    <row r="11" spans="1:17" x14ac:dyDescent="0.25">
      <c r="A11" s="42" t="s">
        <v>69</v>
      </c>
      <c r="B11" s="18">
        <v>5.217162306539076</v>
      </c>
      <c r="C11" s="39">
        <v>8</v>
      </c>
    </row>
    <row r="12" spans="1:17" x14ac:dyDescent="0.25">
      <c r="A12" s="42" t="s">
        <v>65</v>
      </c>
      <c r="B12" s="18">
        <v>5.1971810837953711</v>
      </c>
      <c r="C12" s="39">
        <v>8</v>
      </c>
    </row>
    <row r="13" spans="1:17" x14ac:dyDescent="0.25">
      <c r="A13" s="43" t="s">
        <v>68</v>
      </c>
      <c r="B13" s="18">
        <v>3.8918976487932588</v>
      </c>
      <c r="C13" s="39">
        <v>10</v>
      </c>
    </row>
  </sheetData>
  <pageMargins left="0.7" right="0.7" top="0.75" bottom="0.75" header="0.3" footer="0.3"/>
  <pageSetup orientation="portrait" horizontalDpi="4294967292" verticalDpi="429496729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workbookViewId="0">
      <selection activeCell="AF21" sqref="AF21"/>
    </sheetView>
  </sheetViews>
  <sheetFormatPr defaultColWidth="8.85546875" defaultRowHeight="15" x14ac:dyDescent="0.25"/>
  <cols>
    <col min="1" max="1" width="20.7109375" style="56" customWidth="1"/>
    <col min="2" max="34" width="5.7109375" style="79" customWidth="1"/>
    <col min="35" max="35" width="5.7109375" style="192" customWidth="1"/>
    <col min="36" max="36" width="8.85546875" style="79"/>
    <col min="37" max="16384" width="8.85546875" style="56"/>
  </cols>
  <sheetData>
    <row r="1" spans="1:36" x14ac:dyDescent="0.25">
      <c r="A1" s="56" t="s">
        <v>342</v>
      </c>
    </row>
    <row r="2" spans="1:36" ht="45" x14ac:dyDescent="0.25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">
        <v>2014</v>
      </c>
      <c r="AJ2" s="179" t="s">
        <v>331</v>
      </c>
    </row>
    <row r="3" spans="1:36" x14ac:dyDescent="0.25">
      <c r="A3" s="77" t="s">
        <v>298</v>
      </c>
      <c r="B3" s="166">
        <f>AVERAGE(B4:B13)</f>
        <v>4.0875276537161804</v>
      </c>
      <c r="C3" s="166">
        <f t="shared" ref="C3:AI3" si="0">AVERAGE(C4:C13)</f>
        <v>4.0389012303052967</v>
      </c>
      <c r="D3" s="166">
        <f t="shared" si="0"/>
        <v>3.9787012680151279</v>
      </c>
      <c r="E3" s="166">
        <f t="shared" si="0"/>
        <v>4.4716346259145343</v>
      </c>
      <c r="F3" s="166">
        <f t="shared" si="0"/>
        <v>4.668562653419273</v>
      </c>
      <c r="G3" s="166">
        <f t="shared" si="0"/>
        <v>4.963657316957514</v>
      </c>
      <c r="H3" s="166">
        <f t="shared" si="0"/>
        <v>5.0681301011153979</v>
      </c>
      <c r="I3" s="166">
        <f t="shared" si="0"/>
        <v>5.2871042183984791</v>
      </c>
      <c r="J3" s="166">
        <f t="shared" si="0"/>
        <v>5.3522386604853516</v>
      </c>
      <c r="K3" s="166">
        <f t="shared" si="0"/>
        <v>5.414126289819797</v>
      </c>
      <c r="L3" s="166">
        <f t="shared" si="0"/>
        <v>5.3204742631419819</v>
      </c>
      <c r="M3" s="166">
        <f t="shared" si="0"/>
        <v>5.2687876759084347</v>
      </c>
      <c r="N3" s="166">
        <f t="shared" si="0"/>
        <v>5.4018905644382134</v>
      </c>
      <c r="O3" s="166">
        <f t="shared" si="0"/>
        <v>5.680632491278069</v>
      </c>
      <c r="P3" s="166">
        <f t="shared" si="0"/>
        <v>5.887125219010338</v>
      </c>
      <c r="Q3" s="166">
        <f t="shared" si="0"/>
        <v>5.922911973944295</v>
      </c>
      <c r="R3" s="166">
        <f t="shared" si="0"/>
        <v>6.0133844409158552</v>
      </c>
      <c r="S3" s="166">
        <f t="shared" si="0"/>
        <v>6.3213348790764012</v>
      </c>
      <c r="T3" s="166">
        <f t="shared" si="0"/>
        <v>6.351218718152996</v>
      </c>
      <c r="U3" s="166">
        <f t="shared" si="0"/>
        <v>6.576579357507141</v>
      </c>
      <c r="V3" s="166">
        <f t="shared" si="0"/>
        <v>6.3438290806023456</v>
      </c>
      <c r="W3" s="166">
        <f t="shared" si="0"/>
        <v>6.5302825794978263</v>
      </c>
      <c r="X3" s="166">
        <f t="shared" si="0"/>
        <v>6.5249575236830211</v>
      </c>
      <c r="Y3" s="166">
        <f t="shared" si="0"/>
        <v>6.6492202175805746</v>
      </c>
      <c r="Z3" s="166">
        <f t="shared" si="0"/>
        <v>6.6661335577731027</v>
      </c>
      <c r="AA3" s="166">
        <f t="shared" si="0"/>
        <v>6.7456565110240847</v>
      </c>
      <c r="AB3" s="166">
        <f t="shared" si="0"/>
        <v>6.8715323457128843</v>
      </c>
      <c r="AC3" s="166">
        <f t="shared" si="0"/>
        <v>6.660275450323196</v>
      </c>
      <c r="AD3" s="166">
        <f t="shared" si="0"/>
        <v>6.3045302479023739</v>
      </c>
      <c r="AE3" s="166">
        <f t="shared" si="0"/>
        <v>6.3295895676932776</v>
      </c>
      <c r="AF3" s="166">
        <f t="shared" si="0"/>
        <v>6.2872499848636929</v>
      </c>
      <c r="AG3" s="166">
        <f t="shared" si="0"/>
        <v>6.3405811022744887</v>
      </c>
      <c r="AH3" s="166">
        <f t="shared" si="0"/>
        <v>6.5326022598028519</v>
      </c>
      <c r="AI3" s="166">
        <f t="shared" si="0"/>
        <v>6.5924813333256136</v>
      </c>
      <c r="AJ3" s="207"/>
    </row>
    <row r="4" spans="1:36" x14ac:dyDescent="0.25">
      <c r="A4" s="155" t="s">
        <v>60</v>
      </c>
      <c r="B4" s="193">
        <v>5.7874811571409124</v>
      </c>
      <c r="C4" s="193">
        <v>5.5902914782886599</v>
      </c>
      <c r="D4" s="193">
        <v>5.3445966055856884</v>
      </c>
      <c r="E4" s="193">
        <v>5.6785169651562599</v>
      </c>
      <c r="F4" s="193">
        <v>6.0317161687373035</v>
      </c>
      <c r="G4" s="193">
        <v>6.0829480499781683</v>
      </c>
      <c r="H4" s="193">
        <v>6.1831968296841815</v>
      </c>
      <c r="I4" s="193">
        <v>6.2878775341531883</v>
      </c>
      <c r="J4" s="193">
        <v>6.2628365867238722</v>
      </c>
      <c r="K4" s="193">
        <v>6.4760663411323058</v>
      </c>
      <c r="L4" s="193">
        <v>6.6012103499497732</v>
      </c>
      <c r="M4" s="193">
        <v>6.4489047816977596</v>
      </c>
      <c r="N4" s="193">
        <v>6.719765640219177</v>
      </c>
      <c r="O4" s="193">
        <v>7.1941046473852808</v>
      </c>
      <c r="P4" s="193">
        <v>7.4457510936751463</v>
      </c>
      <c r="Q4" s="193">
        <v>7.6547778729750249</v>
      </c>
      <c r="R4" s="193">
        <v>7.9798413074269021</v>
      </c>
      <c r="S4" s="193">
        <v>8.2200858932666581</v>
      </c>
      <c r="T4" s="193">
        <v>7.9944849214581426</v>
      </c>
      <c r="U4" s="193">
        <v>8.2801504152894605</v>
      </c>
      <c r="V4" s="193">
        <v>8.2018684720399886</v>
      </c>
      <c r="W4" s="193">
        <v>8.3370417675651609</v>
      </c>
      <c r="X4" s="193">
        <v>8.4535260074217504</v>
      </c>
      <c r="Y4" s="193">
        <v>8.6873885077294641</v>
      </c>
      <c r="Z4" s="193">
        <v>8.7320461213704856</v>
      </c>
      <c r="AA4" s="193">
        <v>8.6577499511169744</v>
      </c>
      <c r="AB4" s="193">
        <v>8.7469751055103462</v>
      </c>
      <c r="AC4" s="193">
        <v>8.4717049529077162</v>
      </c>
      <c r="AD4" s="193">
        <v>8.0205251870297332</v>
      </c>
      <c r="AE4" s="193">
        <v>8.1166253595067328</v>
      </c>
      <c r="AF4" s="193">
        <v>8.3389119980914597</v>
      </c>
      <c r="AG4" s="193">
        <v>8.3412714483576984</v>
      </c>
      <c r="AH4" s="193">
        <v>8.541339779312322</v>
      </c>
      <c r="AI4" s="194">
        <v>8.6006238095308181</v>
      </c>
      <c r="AJ4" s="181">
        <v>1</v>
      </c>
    </row>
    <row r="5" spans="1:36" x14ac:dyDescent="0.25">
      <c r="A5" s="156" t="s">
        <v>61</v>
      </c>
      <c r="B5" s="193">
        <v>4.2794536855427268</v>
      </c>
      <c r="C5" s="193">
        <v>4.2848575317479538</v>
      </c>
      <c r="D5" s="193">
        <v>4.2984004852839783</v>
      </c>
      <c r="E5" s="193">
        <v>4.7844727608727018</v>
      </c>
      <c r="F5" s="193">
        <v>5.0590152003243105</v>
      </c>
      <c r="G5" s="193">
        <v>5.3949397599384108</v>
      </c>
      <c r="H5" s="193">
        <v>5.8205018119769756</v>
      </c>
      <c r="I5" s="193">
        <v>5.7956709985018158</v>
      </c>
      <c r="J5" s="193">
        <v>6.0226903497098041</v>
      </c>
      <c r="K5" s="193">
        <v>5.8572304442793381</v>
      </c>
      <c r="L5" s="193">
        <v>5.7892000720475458</v>
      </c>
      <c r="M5" s="193">
        <v>5.7434853550612983</v>
      </c>
      <c r="N5" s="193">
        <v>5.7270327810432837</v>
      </c>
      <c r="O5" s="193">
        <v>5.9332713786217468</v>
      </c>
      <c r="P5" s="193">
        <v>5.7468088073278283</v>
      </c>
      <c r="Q5" s="193">
        <v>5.5600552465125661</v>
      </c>
      <c r="R5" s="193">
        <v>5.7107913599612665</v>
      </c>
      <c r="S5" s="193">
        <v>5.8306003077396413</v>
      </c>
      <c r="T5" s="193">
        <v>5.9304933282092556</v>
      </c>
      <c r="U5" s="193">
        <v>6.1188981967832348</v>
      </c>
      <c r="V5" s="193">
        <v>5.9763389104895346</v>
      </c>
      <c r="W5" s="193">
        <v>6.0651200036622832</v>
      </c>
      <c r="X5" s="193">
        <v>6.2712158726181118</v>
      </c>
      <c r="Y5" s="193">
        <v>6.5314969944160026</v>
      </c>
      <c r="Z5" s="193">
        <v>6.7844009399302747</v>
      </c>
      <c r="AA5" s="193">
        <v>7.1013304388769667</v>
      </c>
      <c r="AB5" s="193">
        <v>7.2687319848307368</v>
      </c>
      <c r="AC5" s="193">
        <v>7.2933484041295715</v>
      </c>
      <c r="AD5" s="193">
        <v>7.1165226536003487</v>
      </c>
      <c r="AE5" s="193">
        <v>7.2100659767579414</v>
      </c>
      <c r="AF5" s="193">
        <v>7.0569979839454575</v>
      </c>
      <c r="AG5" s="193">
        <v>6.7149214934225876</v>
      </c>
      <c r="AH5" s="193">
        <v>6.8978478983275027</v>
      </c>
      <c r="AI5" s="194">
        <v>7.0587714728272282</v>
      </c>
      <c r="AJ5" s="181">
        <v>3</v>
      </c>
    </row>
    <row r="6" spans="1:36" x14ac:dyDescent="0.25">
      <c r="A6" s="156" t="s">
        <v>62</v>
      </c>
      <c r="B6" s="193">
        <v>4.3352633692509217</v>
      </c>
      <c r="C6" s="193">
        <v>4.1195333919998962</v>
      </c>
      <c r="D6" s="193">
        <v>3.864235113318284</v>
      </c>
      <c r="E6" s="193">
        <v>4.464955281689341</v>
      </c>
      <c r="F6" s="193">
        <v>4.2707644549497994</v>
      </c>
      <c r="G6" s="193">
        <v>4.4681654996099311</v>
      </c>
      <c r="H6" s="193">
        <v>4.2648443436708536</v>
      </c>
      <c r="I6" s="193">
        <v>4.3200579524271818</v>
      </c>
      <c r="J6" s="193">
        <v>4.5266801333282762</v>
      </c>
      <c r="K6" s="193">
        <v>4.8207015536216895</v>
      </c>
      <c r="L6" s="193">
        <v>4.7339164722561939</v>
      </c>
      <c r="M6" s="193">
        <v>4.8482508750161779</v>
      </c>
      <c r="N6" s="193">
        <v>4.9737166003248001</v>
      </c>
      <c r="O6" s="193">
        <v>5.3074457372065735</v>
      </c>
      <c r="P6" s="193">
        <v>5.4325690184596676</v>
      </c>
      <c r="Q6" s="193">
        <v>5.3599756191663843</v>
      </c>
      <c r="R6" s="193">
        <v>5.6050160228608634</v>
      </c>
      <c r="S6" s="193">
        <v>6.0584897327397158</v>
      </c>
      <c r="T6" s="193">
        <v>5.6499467895700972</v>
      </c>
      <c r="U6" s="193">
        <v>5.9066728874411112</v>
      </c>
      <c r="V6" s="193">
        <v>5.5757343405977542</v>
      </c>
      <c r="W6" s="193">
        <v>5.7284936050153616</v>
      </c>
      <c r="X6" s="193">
        <v>5.5797021427559654</v>
      </c>
      <c r="Y6" s="193">
        <v>5.5882388339953275</v>
      </c>
      <c r="Z6" s="193">
        <v>5.5611158737332502</v>
      </c>
      <c r="AA6" s="193">
        <v>5.6647690718477746</v>
      </c>
      <c r="AB6" s="193">
        <v>5.8785535751675235</v>
      </c>
      <c r="AC6" s="193">
        <v>5.6829064141478858</v>
      </c>
      <c r="AD6" s="193">
        <v>5.4314544023574056</v>
      </c>
      <c r="AE6" s="193">
        <v>5.4290808207122891</v>
      </c>
      <c r="AF6" s="193">
        <v>5.3539280069282613</v>
      </c>
      <c r="AG6" s="193">
        <v>5.6569643440469299</v>
      </c>
      <c r="AH6" s="193">
        <v>5.8113647424433141</v>
      </c>
      <c r="AI6" s="194">
        <v>5.7086019742036411</v>
      </c>
      <c r="AJ6" s="181">
        <v>9</v>
      </c>
    </row>
    <row r="7" spans="1:36" x14ac:dyDescent="0.25">
      <c r="A7" s="156" t="s">
        <v>63</v>
      </c>
      <c r="B7" s="193">
        <v>3.7289065065199636</v>
      </c>
      <c r="C7" s="193">
        <v>3.6109864452275002</v>
      </c>
      <c r="D7" s="193">
        <v>3.4671960378394613</v>
      </c>
      <c r="E7" s="193">
        <v>4.122533879453858</v>
      </c>
      <c r="F7" s="193">
        <v>4.4589318288872333</v>
      </c>
      <c r="G7" s="193">
        <v>4.9536419600630408</v>
      </c>
      <c r="H7" s="193">
        <v>5.0398440509083571</v>
      </c>
      <c r="I7" s="193">
        <v>5.6468417713845511</v>
      </c>
      <c r="J7" s="193">
        <v>5.6430670892824013</v>
      </c>
      <c r="K7" s="193">
        <v>5.518225202241319</v>
      </c>
      <c r="L7" s="193">
        <v>5.3656686366529867</v>
      </c>
      <c r="M7" s="193">
        <v>5.4623213230715697</v>
      </c>
      <c r="N7" s="193">
        <v>5.71420910256436</v>
      </c>
      <c r="O7" s="193">
        <v>6.0124842969562957</v>
      </c>
      <c r="P7" s="193">
        <v>6.2760267653875514</v>
      </c>
      <c r="Q7" s="193">
        <v>6.1304331784819945</v>
      </c>
      <c r="R7" s="193">
        <v>6.0974136387829239</v>
      </c>
      <c r="S7" s="193">
        <v>6.4811475362351425</v>
      </c>
      <c r="T7" s="193">
        <v>6.7723982097085313</v>
      </c>
      <c r="U7" s="193">
        <v>6.7885213812887875</v>
      </c>
      <c r="V7" s="193">
        <v>6.5549521634272523</v>
      </c>
      <c r="W7" s="193">
        <v>6.9092190791283912</v>
      </c>
      <c r="X7" s="193">
        <v>6.9879829439066015</v>
      </c>
      <c r="Y7" s="193">
        <v>7.0652013568433105</v>
      </c>
      <c r="Z7" s="193">
        <v>7.0441384439310442</v>
      </c>
      <c r="AA7" s="193">
        <v>7.0923800329350613</v>
      </c>
      <c r="AB7" s="193">
        <v>7.1730161795823122</v>
      </c>
      <c r="AC7" s="193">
        <v>6.9164675561514777</v>
      </c>
      <c r="AD7" s="193">
        <v>6.7227639399528369</v>
      </c>
      <c r="AE7" s="193">
        <v>6.6744131210163014</v>
      </c>
      <c r="AF7" s="193">
        <v>6.5208059204299431</v>
      </c>
      <c r="AG7" s="193">
        <v>6.2967855995458004</v>
      </c>
      <c r="AH7" s="193">
        <v>6.7599820736447853</v>
      </c>
      <c r="AI7" s="194">
        <v>6.7250349456195737</v>
      </c>
      <c r="AJ7" s="181">
        <v>4</v>
      </c>
    </row>
    <row r="8" spans="1:36" x14ac:dyDescent="0.25">
      <c r="A8" s="158" t="s">
        <v>64</v>
      </c>
      <c r="B8" s="194">
        <v>1.9065699673331149</v>
      </c>
      <c r="C8" s="194">
        <v>2.1280302159293529</v>
      </c>
      <c r="D8" s="194">
        <v>1.825781362942597</v>
      </c>
      <c r="E8" s="194">
        <v>2.1384836287417914</v>
      </c>
      <c r="F8" s="194">
        <v>2.7112790727827174</v>
      </c>
      <c r="G8" s="194">
        <v>2.8368484398771856</v>
      </c>
      <c r="H8" s="194">
        <v>3.3435011009130924</v>
      </c>
      <c r="I8" s="194">
        <v>3.6531644566351851</v>
      </c>
      <c r="J8" s="194">
        <v>3.9141709329986631</v>
      </c>
      <c r="K8" s="194">
        <v>4.0358863645108096</v>
      </c>
      <c r="L8" s="194">
        <v>4.0699893747104596</v>
      </c>
      <c r="M8" s="194">
        <v>3.736819395552216</v>
      </c>
      <c r="N8" s="194">
        <v>4.0239020901314513</v>
      </c>
      <c r="O8" s="194">
        <v>4.3011545757851666</v>
      </c>
      <c r="P8" s="194">
        <v>4.636310818180994</v>
      </c>
      <c r="Q8" s="194">
        <v>4.73526691657037</v>
      </c>
      <c r="R8" s="194">
        <v>4.5521528060394774</v>
      </c>
      <c r="S8" s="194">
        <v>4.8681144946179682</v>
      </c>
      <c r="T8" s="194">
        <v>5.1812823589370582</v>
      </c>
      <c r="U8" s="194">
        <v>5.4343900335028863</v>
      </c>
      <c r="V8" s="194">
        <v>5.1307722422308233</v>
      </c>
      <c r="W8" s="194">
        <v>5.2919060986246231</v>
      </c>
      <c r="X8" s="194">
        <v>5.2113911590114546</v>
      </c>
      <c r="Y8" s="194">
        <v>5.4850571232497458</v>
      </c>
      <c r="Z8" s="194">
        <v>5.6916868766317217</v>
      </c>
      <c r="AA8" s="194">
        <v>5.7302915339155449</v>
      </c>
      <c r="AB8" s="194">
        <v>5.7777611203276296</v>
      </c>
      <c r="AC8" s="194">
        <v>5.4379774370415861</v>
      </c>
      <c r="AD8" s="194">
        <v>4.8779284163248446</v>
      </c>
      <c r="AE8" s="194">
        <v>4.7865531958899066</v>
      </c>
      <c r="AF8" s="194">
        <v>5.0015523789443499</v>
      </c>
      <c r="AG8" s="194">
        <v>5.4477121738885588</v>
      </c>
      <c r="AH8" s="194">
        <v>5.4076637802498624</v>
      </c>
      <c r="AI8" s="194">
        <v>5.8130213364072318</v>
      </c>
      <c r="AJ8" s="181">
        <v>8</v>
      </c>
    </row>
    <row r="9" spans="1:36" x14ac:dyDescent="0.25">
      <c r="A9" s="156" t="s">
        <v>65</v>
      </c>
      <c r="B9" s="193">
        <v>4.1996117166136129</v>
      </c>
      <c r="C9" s="193">
        <v>4.155065201706873</v>
      </c>
      <c r="D9" s="193">
        <v>3.9657899830733787</v>
      </c>
      <c r="E9" s="193">
        <v>4.6463071546975891</v>
      </c>
      <c r="F9" s="193">
        <v>4.6228338824903252</v>
      </c>
      <c r="G9" s="193">
        <v>5.1943265720459015</v>
      </c>
      <c r="H9" s="193">
        <v>5.3308248339557496</v>
      </c>
      <c r="I9" s="193">
        <v>5.69099996253955</v>
      </c>
      <c r="J9" s="193">
        <v>5.5783237368804066</v>
      </c>
      <c r="K9" s="193">
        <v>5.8757322525981577</v>
      </c>
      <c r="L9" s="193">
        <v>5.9007673708353563</v>
      </c>
      <c r="M9" s="193">
        <v>5.6232761552227783</v>
      </c>
      <c r="N9" s="193">
        <v>5.7088664550047197</v>
      </c>
      <c r="O9" s="193">
        <v>5.9893104449089369</v>
      </c>
      <c r="P9" s="193">
        <v>6.4364710126316496</v>
      </c>
      <c r="Q9" s="193">
        <v>6.4980015204333368</v>
      </c>
      <c r="R9" s="193">
        <v>6.58880869618788</v>
      </c>
      <c r="S9" s="193">
        <v>6.8255333644421095</v>
      </c>
      <c r="T9" s="193">
        <v>6.9877489108820541</v>
      </c>
      <c r="U9" s="193">
        <v>7.1610623200868089</v>
      </c>
      <c r="V9" s="193">
        <v>6.8209974597931469</v>
      </c>
      <c r="W9" s="193">
        <v>7.1765387201900728</v>
      </c>
      <c r="X9" s="193">
        <v>7.1078894640507748</v>
      </c>
      <c r="Y9" s="193">
        <v>7.1831242300231049</v>
      </c>
      <c r="Z9" s="193">
        <v>7.0960005933707606</v>
      </c>
      <c r="AA9" s="193">
        <v>7.1200855887141214</v>
      </c>
      <c r="AB9" s="193">
        <v>7.0860034568844918</v>
      </c>
      <c r="AC9" s="193">
        <v>6.8801332923412248</v>
      </c>
      <c r="AD9" s="193">
        <v>6.4049494534490421</v>
      </c>
      <c r="AE9" s="193">
        <v>6.4643115662897728</v>
      </c>
      <c r="AF9" s="193">
        <v>6.2887494102019046</v>
      </c>
      <c r="AG9" s="193">
        <v>6.5760417916180218</v>
      </c>
      <c r="AH9" s="193">
        <v>6.7479119717838172</v>
      </c>
      <c r="AI9" s="194">
        <v>6.6525872841293934</v>
      </c>
      <c r="AJ9" s="181">
        <v>4</v>
      </c>
    </row>
    <row r="10" spans="1:36" x14ac:dyDescent="0.25">
      <c r="A10" s="156" t="s">
        <v>66</v>
      </c>
      <c r="B10" s="193">
        <v>6.0868446481357728</v>
      </c>
      <c r="C10" s="193">
        <v>5.9870204747817377</v>
      </c>
      <c r="D10" s="193">
        <v>6.1365178933820994</v>
      </c>
      <c r="E10" s="193">
        <v>6.318294112766889</v>
      </c>
      <c r="F10" s="193">
        <v>6.3639109717871705</v>
      </c>
      <c r="G10" s="193">
        <v>6.6521813952805173</v>
      </c>
      <c r="H10" s="193">
        <v>6.6074457708791563</v>
      </c>
      <c r="I10" s="193">
        <v>6.7511143660197037</v>
      </c>
      <c r="J10" s="193">
        <v>6.8980687154343521</v>
      </c>
      <c r="K10" s="193">
        <v>6.7747891876950215</v>
      </c>
      <c r="L10" s="193">
        <v>6.4623295123565967</v>
      </c>
      <c r="M10" s="193">
        <v>6.2814595468990113</v>
      </c>
      <c r="N10" s="193">
        <v>6.2630000676730999</v>
      </c>
      <c r="O10" s="193">
        <v>6.3724814031100392</v>
      </c>
      <c r="P10" s="193">
        <v>6.5102664248673561</v>
      </c>
      <c r="Q10" s="193">
        <v>6.7229446966865467</v>
      </c>
      <c r="R10" s="193">
        <v>6.9451168014277513</v>
      </c>
      <c r="S10" s="193">
        <v>7.2641629163302257</v>
      </c>
      <c r="T10" s="193">
        <v>7.5016742800101035</v>
      </c>
      <c r="U10" s="193">
        <v>7.7259966244107643</v>
      </c>
      <c r="V10" s="193">
        <v>7.6251189548875962</v>
      </c>
      <c r="W10" s="193">
        <v>7.6664395692901577</v>
      </c>
      <c r="X10" s="193">
        <v>7.6392815400097689</v>
      </c>
      <c r="Y10" s="193">
        <v>7.7372298538249256</v>
      </c>
      <c r="Z10" s="193">
        <v>7.5657735562817265</v>
      </c>
      <c r="AA10" s="193">
        <v>7.6512969365479959</v>
      </c>
      <c r="AB10" s="193">
        <v>7.7072859808870318</v>
      </c>
      <c r="AC10" s="193">
        <v>7.4225226127125481</v>
      </c>
      <c r="AD10" s="193">
        <v>7.1011541546527264</v>
      </c>
      <c r="AE10" s="193">
        <v>7.0057068628590544</v>
      </c>
      <c r="AF10" s="193">
        <v>6.9926344421919522</v>
      </c>
      <c r="AG10" s="193">
        <v>7.08643472541464</v>
      </c>
      <c r="AH10" s="193">
        <v>7.3161064556079367</v>
      </c>
      <c r="AI10" s="194">
        <v>7.3061780791299498</v>
      </c>
      <c r="AJ10" s="181">
        <v>2</v>
      </c>
    </row>
    <row r="11" spans="1:36" x14ac:dyDescent="0.25">
      <c r="A11" s="156" t="s">
        <v>67</v>
      </c>
      <c r="B11" s="193">
        <v>4.3337735435676565</v>
      </c>
      <c r="C11" s="193">
        <v>4.4462781785753842</v>
      </c>
      <c r="D11" s="193">
        <v>4.4092978261133977</v>
      </c>
      <c r="E11" s="193">
        <v>5.1367014061800873</v>
      </c>
      <c r="F11" s="193">
        <v>5.30578350727657</v>
      </c>
      <c r="G11" s="193">
        <v>5.5452351715916111</v>
      </c>
      <c r="H11" s="193">
        <v>5.7367130666680035</v>
      </c>
      <c r="I11" s="193">
        <v>5.9378460835437599</v>
      </c>
      <c r="J11" s="193">
        <v>5.7974991789696846</v>
      </c>
      <c r="K11" s="193">
        <v>5.7630160586817523</v>
      </c>
      <c r="L11" s="193">
        <v>5.6128970530707498</v>
      </c>
      <c r="M11" s="193">
        <v>5.9344953670290872</v>
      </c>
      <c r="N11" s="193">
        <v>6.2322981795498862</v>
      </c>
      <c r="O11" s="193">
        <v>6.2635897532319182</v>
      </c>
      <c r="P11" s="193">
        <v>6.7594686769468799</v>
      </c>
      <c r="Q11" s="193">
        <v>6.7844409675439019</v>
      </c>
      <c r="R11" s="193">
        <v>6.7296444536591125</v>
      </c>
      <c r="S11" s="193">
        <v>7.1296139970281436</v>
      </c>
      <c r="T11" s="193">
        <v>7.0279063908718369</v>
      </c>
      <c r="U11" s="193">
        <v>7.2817735222693249</v>
      </c>
      <c r="V11" s="193">
        <v>7.1616203348905811</v>
      </c>
      <c r="W11" s="193">
        <v>7.3454740259813569</v>
      </c>
      <c r="X11" s="193">
        <v>7.2781762495981726</v>
      </c>
      <c r="Y11" s="193">
        <v>7.0240927345986677</v>
      </c>
      <c r="Z11" s="193">
        <v>7.0447874261301893</v>
      </c>
      <c r="AA11" s="193">
        <v>7.3487522424924876</v>
      </c>
      <c r="AB11" s="193">
        <v>7.4203012837486524</v>
      </c>
      <c r="AC11" s="193">
        <v>7.0840777569259101</v>
      </c>
      <c r="AD11" s="193">
        <v>6.6361469587179718</v>
      </c>
      <c r="AE11" s="193">
        <v>6.6403690695755797</v>
      </c>
      <c r="AF11" s="193">
        <v>6.4006878766266988</v>
      </c>
      <c r="AG11" s="193">
        <v>6.2916925895108626</v>
      </c>
      <c r="AH11" s="193">
        <v>6.4155347203790285</v>
      </c>
      <c r="AI11" s="194">
        <v>6.6363558194308636</v>
      </c>
      <c r="AJ11" s="181">
        <v>6</v>
      </c>
    </row>
    <row r="12" spans="1:36" x14ac:dyDescent="0.25">
      <c r="A12" s="158" t="s">
        <v>68</v>
      </c>
      <c r="B12" s="194">
        <v>3.035857176200746</v>
      </c>
      <c r="C12" s="194">
        <v>2.8890820554627896</v>
      </c>
      <c r="D12" s="194">
        <v>3.1640979504200177</v>
      </c>
      <c r="E12" s="194">
        <v>3.6309561506759085</v>
      </c>
      <c r="F12" s="194">
        <v>3.8566249181550365</v>
      </c>
      <c r="G12" s="194">
        <v>4.2051487030302992</v>
      </c>
      <c r="H12" s="194">
        <v>4.1060138508798705</v>
      </c>
      <c r="I12" s="194">
        <v>4.2494518064414732</v>
      </c>
      <c r="J12" s="194">
        <v>4.2413815281905887</v>
      </c>
      <c r="K12" s="194">
        <v>4.3899263125192372</v>
      </c>
      <c r="L12" s="194">
        <v>4.0807465472675712</v>
      </c>
      <c r="M12" s="194">
        <v>3.9907961770102331</v>
      </c>
      <c r="N12" s="194">
        <v>4.0469690103145339</v>
      </c>
      <c r="O12" s="194">
        <v>4.3624742317061154</v>
      </c>
      <c r="P12" s="194">
        <v>4.4707669023672389</v>
      </c>
      <c r="Q12" s="194">
        <v>4.4917735108962757</v>
      </c>
      <c r="R12" s="194">
        <v>4.5862154437097233</v>
      </c>
      <c r="S12" s="194">
        <v>4.97088837068135</v>
      </c>
      <c r="T12" s="194">
        <v>5.1490257045746644</v>
      </c>
      <c r="U12" s="194">
        <v>5.5001743838731114</v>
      </c>
      <c r="V12" s="194">
        <v>5.1662070879311734</v>
      </c>
      <c r="W12" s="194">
        <v>5.3697513566848523</v>
      </c>
      <c r="X12" s="194">
        <v>5.322326458910184</v>
      </c>
      <c r="Y12" s="194">
        <v>5.5951491371288364</v>
      </c>
      <c r="Z12" s="194">
        <v>5.5765554691505956</v>
      </c>
      <c r="AA12" s="194">
        <v>5.6582040991041458</v>
      </c>
      <c r="AB12" s="194">
        <v>5.8255376904796163</v>
      </c>
      <c r="AC12" s="194">
        <v>5.6457794463360278</v>
      </c>
      <c r="AD12" s="194">
        <v>5.4258519898296003</v>
      </c>
      <c r="AE12" s="194">
        <v>5.4764253538356682</v>
      </c>
      <c r="AF12" s="194">
        <v>5.3256836488786261</v>
      </c>
      <c r="AG12" s="194">
        <v>5.2944471740509806</v>
      </c>
      <c r="AH12" s="194">
        <v>5.4716785462633633</v>
      </c>
      <c r="AI12" s="194">
        <v>5.3921634337446767</v>
      </c>
      <c r="AJ12" s="181">
        <v>10</v>
      </c>
    </row>
    <row r="13" spans="1:36" x14ac:dyDescent="0.25">
      <c r="A13" s="157" t="s">
        <v>69</v>
      </c>
      <c r="B13" s="195">
        <v>3.1815147668563735</v>
      </c>
      <c r="C13" s="195">
        <v>3.1778673293328219</v>
      </c>
      <c r="D13" s="195">
        <v>3.3110994221923824</v>
      </c>
      <c r="E13" s="195">
        <v>3.7951249189109206</v>
      </c>
      <c r="F13" s="195">
        <v>4.0047665288022598</v>
      </c>
      <c r="G13" s="195">
        <v>4.3031376181600711</v>
      </c>
      <c r="H13" s="195">
        <v>4.2484153516177452</v>
      </c>
      <c r="I13" s="195">
        <v>4.5380172523383822</v>
      </c>
      <c r="J13" s="195">
        <v>4.6376683533354628</v>
      </c>
      <c r="K13" s="195">
        <v>4.6296891809183451</v>
      </c>
      <c r="L13" s="195">
        <v>4.5880172422725742</v>
      </c>
      <c r="M13" s="195">
        <v>4.6180677825242116</v>
      </c>
      <c r="N13" s="195">
        <v>4.6091457175568307</v>
      </c>
      <c r="O13" s="195">
        <v>5.070008443868617</v>
      </c>
      <c r="P13" s="195">
        <v>5.1568126702590611</v>
      </c>
      <c r="Q13" s="195">
        <v>5.2914502101765573</v>
      </c>
      <c r="R13" s="195">
        <v>5.3388438791026465</v>
      </c>
      <c r="S13" s="195">
        <v>5.5647121776830462</v>
      </c>
      <c r="T13" s="195">
        <v>5.3172262873082135</v>
      </c>
      <c r="U13" s="195">
        <v>5.5681538101259278</v>
      </c>
      <c r="V13" s="195">
        <v>5.2246808397356146</v>
      </c>
      <c r="W13" s="195">
        <v>5.4128415688360052</v>
      </c>
      <c r="X13" s="195">
        <v>5.3980833985474215</v>
      </c>
      <c r="Y13" s="195">
        <v>5.5952234039963544</v>
      </c>
      <c r="Z13" s="195">
        <v>5.5648302772009615</v>
      </c>
      <c r="AA13" s="195">
        <v>5.4317052146897788</v>
      </c>
      <c r="AB13" s="195">
        <v>5.8311570797105192</v>
      </c>
      <c r="AC13" s="195">
        <v>5.7678366305380138</v>
      </c>
      <c r="AD13" s="195">
        <v>5.308005323109227</v>
      </c>
      <c r="AE13" s="195">
        <v>5.4923443504895415</v>
      </c>
      <c r="AF13" s="195">
        <v>5.5925481823982794</v>
      </c>
      <c r="AG13" s="195">
        <v>5.6995396828888021</v>
      </c>
      <c r="AH13" s="195">
        <v>5.9565926300165941</v>
      </c>
      <c r="AI13" s="195">
        <v>6.0314751782327631</v>
      </c>
      <c r="AJ13" s="182">
        <v>7</v>
      </c>
    </row>
    <row r="14" spans="1:36" x14ac:dyDescent="0.25">
      <c r="AJ14" s="192"/>
    </row>
    <row r="15" spans="1:36" x14ac:dyDescent="0.25">
      <c r="A15" s="60"/>
      <c r="AJ15" s="192"/>
    </row>
    <row r="16" spans="1:36" x14ac:dyDescent="0.25">
      <c r="AJ16" s="192"/>
    </row>
    <row r="17" spans="36:36" x14ac:dyDescent="0.25">
      <c r="AJ17" s="192"/>
    </row>
    <row r="18" spans="36:36" x14ac:dyDescent="0.25">
      <c r="AJ18" s="192"/>
    </row>
    <row r="19" spans="36:36" x14ac:dyDescent="0.25">
      <c r="AJ19" s="192"/>
    </row>
    <row r="20" spans="36:36" x14ac:dyDescent="0.25">
      <c r="AJ20" s="192"/>
    </row>
    <row r="21" spans="36:36" x14ac:dyDescent="0.25">
      <c r="AJ21" s="192"/>
    </row>
    <row r="22" spans="36:36" x14ac:dyDescent="0.25">
      <c r="AJ22" s="192"/>
    </row>
    <row r="23" spans="36:36" x14ac:dyDescent="0.25">
      <c r="AJ23" s="192"/>
    </row>
    <row r="24" spans="36:36" x14ac:dyDescent="0.25">
      <c r="AJ24" s="192"/>
    </row>
    <row r="25" spans="36:36" x14ac:dyDescent="0.25">
      <c r="AJ25" s="192"/>
    </row>
    <row r="26" spans="36:36" x14ac:dyDescent="0.25">
      <c r="AJ26" s="192"/>
    </row>
    <row r="27" spans="36:36" x14ac:dyDescent="0.25">
      <c r="AJ27" s="192"/>
    </row>
    <row r="28" spans="36:36" x14ac:dyDescent="0.25">
      <c r="AJ28" s="192"/>
    </row>
    <row r="29" spans="36:36" x14ac:dyDescent="0.25">
      <c r="AJ29" s="192"/>
    </row>
    <row r="30" spans="36:36" x14ac:dyDescent="0.25">
      <c r="AJ30" s="192"/>
    </row>
    <row r="31" spans="36:36" x14ac:dyDescent="0.25">
      <c r="AJ31" s="192"/>
    </row>
    <row r="32" spans="36:36" x14ac:dyDescent="0.25">
      <c r="AJ32" s="192"/>
    </row>
    <row r="33" spans="36:36" x14ac:dyDescent="0.25">
      <c r="AJ33" s="192"/>
    </row>
    <row r="34" spans="36:36" x14ac:dyDescent="0.25">
      <c r="AJ34" s="192"/>
    </row>
    <row r="35" spans="36:36" x14ac:dyDescent="0.25">
      <c r="AJ35" s="192"/>
    </row>
    <row r="36" spans="36:36" x14ac:dyDescent="0.25">
      <c r="AJ36" s="192"/>
    </row>
  </sheetData>
  <sortState ref="A4:AK13">
    <sortCondition ref="A4"/>
  </sortState>
  <pageMargins left="0.7" right="0.7" top="0.75" bottom="0.75" header="0.3" footer="0.3"/>
  <pageSetup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G14" sqref="G14"/>
    </sheetView>
  </sheetViews>
  <sheetFormatPr defaultColWidth="8.85546875" defaultRowHeight="15" x14ac:dyDescent="0.25"/>
  <cols>
    <col min="1" max="1" width="27.85546875" style="56" customWidth="1"/>
    <col min="2" max="12" width="5.7109375" style="79" customWidth="1"/>
    <col min="13" max="13" width="5.7109375" style="192" customWidth="1"/>
    <col min="14" max="14" width="8.85546875" style="79"/>
    <col min="15" max="16384" width="8.85546875" style="56"/>
  </cols>
  <sheetData>
    <row r="1" spans="1:15" x14ac:dyDescent="0.25">
      <c r="A1" s="56" t="s">
        <v>343</v>
      </c>
    </row>
    <row r="2" spans="1:15" ht="45" x14ac:dyDescent="0.25">
      <c r="A2" s="5"/>
      <c r="B2" s="1">
        <v>2003</v>
      </c>
      <c r="C2" s="1">
        <v>2004</v>
      </c>
      <c r="D2" s="1">
        <v>2005</v>
      </c>
      <c r="E2" s="1">
        <v>2006</v>
      </c>
      <c r="F2" s="1">
        <v>2007</v>
      </c>
      <c r="G2" s="1">
        <v>2008</v>
      </c>
      <c r="H2" s="1">
        <v>2009</v>
      </c>
      <c r="I2" s="1">
        <v>2010</v>
      </c>
      <c r="J2" s="1">
        <v>2011</v>
      </c>
      <c r="K2" s="1">
        <v>2012</v>
      </c>
      <c r="L2" s="1">
        <v>2013</v>
      </c>
      <c r="M2" s="1">
        <v>2014</v>
      </c>
      <c r="N2" s="179" t="s">
        <v>330</v>
      </c>
    </row>
    <row r="3" spans="1:15" x14ac:dyDescent="0.25">
      <c r="A3" s="77" t="s">
        <v>300</v>
      </c>
      <c r="B3" s="166">
        <f>AVERAGE(B4:B35)</f>
        <v>6.3005311969899269</v>
      </c>
      <c r="C3" s="166">
        <f t="shared" ref="C3:M3" si="0">AVERAGE(C4:C35)</f>
        <v>6.1813359231349185</v>
      </c>
      <c r="D3" s="166">
        <f t="shared" si="0"/>
        <v>6.2888895733447345</v>
      </c>
      <c r="E3" s="166">
        <f t="shared" si="0"/>
        <v>6.4399859236564483</v>
      </c>
      <c r="F3" s="166">
        <f t="shared" si="0"/>
        <v>6.5597469154709245</v>
      </c>
      <c r="G3" s="166">
        <f t="shared" si="0"/>
        <v>6.6574070723546743</v>
      </c>
      <c r="H3" s="166">
        <f t="shared" si="0"/>
        <v>6.654127718055908</v>
      </c>
      <c r="I3" s="166">
        <f t="shared" si="0"/>
        <v>6.6718219374981427</v>
      </c>
      <c r="J3" s="166">
        <f t="shared" si="0"/>
        <v>6.7019099666398843</v>
      </c>
      <c r="K3" s="166">
        <f t="shared" si="0"/>
        <v>6.7883760550896142</v>
      </c>
      <c r="L3" s="166">
        <f t="shared" ref="L3" si="1">AVERAGE(L4:L35)</f>
        <v>6.6240477156043447</v>
      </c>
      <c r="M3" s="166">
        <f t="shared" si="0"/>
        <v>6.5746140042455714</v>
      </c>
      <c r="N3" s="208"/>
    </row>
    <row r="4" spans="1:15" x14ac:dyDescent="0.25">
      <c r="A4" s="155" t="s">
        <v>134</v>
      </c>
      <c r="B4" s="193">
        <v>5.8162817532222375</v>
      </c>
      <c r="C4" s="193">
        <v>5.6997171976891536</v>
      </c>
      <c r="D4" s="193">
        <v>5.8421983984897921</v>
      </c>
      <c r="E4" s="193">
        <v>6.0018851209571311</v>
      </c>
      <c r="F4" s="193">
        <v>6.1776328201542983</v>
      </c>
      <c r="G4" s="193">
        <v>6.4366779070681206</v>
      </c>
      <c r="H4" s="193">
        <v>6.3568462835794257</v>
      </c>
      <c r="I4" s="193">
        <v>6.2463354798258584</v>
      </c>
      <c r="J4" s="193">
        <v>6.0960734207066771</v>
      </c>
      <c r="K4" s="193">
        <v>6.4387661893178825</v>
      </c>
      <c r="L4" s="193">
        <v>6.6542079529808449</v>
      </c>
      <c r="M4" s="194">
        <v>6.4095112133724434</v>
      </c>
      <c r="N4" s="181">
        <v>19</v>
      </c>
      <c r="O4" s="192"/>
    </row>
    <row r="5" spans="1:15" x14ac:dyDescent="0.25">
      <c r="A5" s="156" t="s">
        <v>136</v>
      </c>
      <c r="B5" s="193">
        <v>8.2963624151649977</v>
      </c>
      <c r="C5" s="193">
        <v>8.2856411625298065</v>
      </c>
      <c r="D5" s="193">
        <v>8.0550454617710745</v>
      </c>
      <c r="E5" s="193">
        <v>8.0929441521456056</v>
      </c>
      <c r="F5" s="193">
        <v>8.2066185163654453</v>
      </c>
      <c r="G5" s="193">
        <v>8.2843567596797723</v>
      </c>
      <c r="H5" s="193">
        <v>8.2555574238068932</v>
      </c>
      <c r="I5" s="193">
        <v>8.1986969215894856</v>
      </c>
      <c r="J5" s="193">
        <v>8.2152883177870724</v>
      </c>
      <c r="K5" s="193">
        <v>8.3606904009688154</v>
      </c>
      <c r="L5" s="193">
        <v>8.0607311526474437</v>
      </c>
      <c r="M5" s="194">
        <v>8.18417348752895</v>
      </c>
      <c r="N5" s="181">
        <v>1</v>
      </c>
      <c r="O5" s="192"/>
    </row>
    <row r="6" spans="1:15" x14ac:dyDescent="0.25">
      <c r="A6" s="158" t="s">
        <v>143</v>
      </c>
      <c r="B6" s="194">
        <v>5.2231703708265016</v>
      </c>
      <c r="C6" s="194">
        <v>5.0567322550882281</v>
      </c>
      <c r="D6" s="194">
        <v>5.8039836262808402</v>
      </c>
      <c r="E6" s="194">
        <v>5.9077456652301565</v>
      </c>
      <c r="F6" s="194">
        <v>6.2481826894909824</v>
      </c>
      <c r="G6" s="194">
        <v>6.4700255670363847</v>
      </c>
      <c r="H6" s="194">
        <v>6.2121920012187886</v>
      </c>
      <c r="I6" s="194">
        <v>6.2250661546504533</v>
      </c>
      <c r="J6" s="194">
        <v>6.5713911295156846</v>
      </c>
      <c r="K6" s="194">
        <v>6.5839225813299826</v>
      </c>
      <c r="L6" s="194">
        <v>6.5669446724805312</v>
      </c>
      <c r="M6" s="194">
        <v>6.6519957987166087</v>
      </c>
      <c r="N6" s="181">
        <v>16</v>
      </c>
      <c r="O6" s="192"/>
    </row>
    <row r="7" spans="1:15" x14ac:dyDescent="0.25">
      <c r="A7" s="156" t="s">
        <v>137</v>
      </c>
      <c r="B7" s="193">
        <v>5.5261733441665166</v>
      </c>
      <c r="C7" s="193">
        <v>5.2633138270467912</v>
      </c>
      <c r="D7" s="193">
        <v>5.4395658971965517</v>
      </c>
      <c r="E7" s="193">
        <v>5.6412403435715346</v>
      </c>
      <c r="F7" s="193">
        <v>5.6575338804402362</v>
      </c>
      <c r="G7" s="193">
        <v>5.8906318793887253</v>
      </c>
      <c r="H7" s="193">
        <v>6.135045439825233</v>
      </c>
      <c r="I7" s="193">
        <v>6.1162486337136412</v>
      </c>
      <c r="J7" s="193">
        <v>6.3578018138595693</v>
      </c>
      <c r="K7" s="193">
        <v>6.4642701591877723</v>
      </c>
      <c r="L7" s="193">
        <v>6.3771841915006391</v>
      </c>
      <c r="M7" s="194">
        <v>6.060646050039435</v>
      </c>
      <c r="N7" s="181">
        <v>22</v>
      </c>
      <c r="O7" s="192"/>
    </row>
    <row r="8" spans="1:15" x14ac:dyDescent="0.25">
      <c r="A8" s="156" t="s">
        <v>130</v>
      </c>
      <c r="B8" s="193">
        <v>5.6494980223104889</v>
      </c>
      <c r="C8" s="193">
        <v>5.5823830815984223</v>
      </c>
      <c r="D8" s="193">
        <v>5.6269389589306016</v>
      </c>
      <c r="E8" s="193">
        <v>6.2382386867212212</v>
      </c>
      <c r="F8" s="193">
        <v>6.5339052135628828</v>
      </c>
      <c r="G8" s="193">
        <v>6.6700399907231613</v>
      </c>
      <c r="H8" s="193">
        <v>6.6436220711328717</v>
      </c>
      <c r="I8" s="193">
        <v>6.5885509700809868</v>
      </c>
      <c r="J8" s="193">
        <v>6.3690258736516343</v>
      </c>
      <c r="K8" s="193">
        <v>6.1427633726908439</v>
      </c>
      <c r="L8" s="193">
        <v>6.5238537055335541</v>
      </c>
      <c r="M8" s="194">
        <v>6.6270580780420305</v>
      </c>
      <c r="N8" s="181">
        <v>17</v>
      </c>
      <c r="O8" s="192"/>
    </row>
    <row r="9" spans="1:15" x14ac:dyDescent="0.25">
      <c r="A9" s="158" t="s">
        <v>158</v>
      </c>
      <c r="B9" s="194">
        <v>6.1666597210408023</v>
      </c>
      <c r="C9" s="194">
        <v>6.180117471669071</v>
      </c>
      <c r="D9" s="194">
        <v>6.1309397512014359</v>
      </c>
      <c r="E9" s="194">
        <v>6.4056848826902746</v>
      </c>
      <c r="F9" s="194">
        <v>6.4985661820771314</v>
      </c>
      <c r="G9" s="194">
        <v>6.731628073438654</v>
      </c>
      <c r="H9" s="194">
        <v>6.7824456022448141</v>
      </c>
      <c r="I9" s="194">
        <v>6.9175118262794371</v>
      </c>
      <c r="J9" s="194">
        <v>6.9378109060860131</v>
      </c>
      <c r="K9" s="194">
        <v>6.7520588474668584</v>
      </c>
      <c r="L9" s="194">
        <v>6.6267855924699974</v>
      </c>
      <c r="M9" s="194">
        <v>6.7890545906846844</v>
      </c>
      <c r="N9" s="181">
        <v>15</v>
      </c>
      <c r="O9" s="192"/>
    </row>
    <row r="10" spans="1:15" x14ac:dyDescent="0.25">
      <c r="A10" s="156" t="s">
        <v>159</v>
      </c>
      <c r="B10" s="193">
        <v>5.4237862882141341</v>
      </c>
      <c r="C10" s="193">
        <v>4.9282684161115107</v>
      </c>
      <c r="D10" s="193">
        <v>5.6637197786053539</v>
      </c>
      <c r="E10" s="193">
        <v>6.0713282987937047</v>
      </c>
      <c r="F10" s="193">
        <v>5.7259001617504568</v>
      </c>
      <c r="G10" s="193">
        <v>5.3111246786896702</v>
      </c>
      <c r="H10" s="193">
        <v>5.2899930962533892</v>
      </c>
      <c r="I10" s="193">
        <v>5.4259375327918091</v>
      </c>
      <c r="J10" s="193">
        <v>5.5859071231836568</v>
      </c>
      <c r="K10" s="193">
        <v>5.6998533639039186</v>
      </c>
      <c r="L10" s="193">
        <v>5.3000908062319665</v>
      </c>
      <c r="M10" s="194">
        <v>5.0312568988265021</v>
      </c>
      <c r="N10" s="181">
        <v>30</v>
      </c>
      <c r="O10" s="192"/>
    </row>
    <row r="11" spans="1:15" x14ac:dyDescent="0.25">
      <c r="A11" s="157" t="s">
        <v>144</v>
      </c>
      <c r="B11" s="195">
        <v>7.2852284603963033</v>
      </c>
      <c r="C11" s="195">
        <v>7.2592028564366613</v>
      </c>
      <c r="D11" s="195">
        <v>7.2888802165406306</v>
      </c>
      <c r="E11" s="195">
        <v>7.8194826609791042</v>
      </c>
      <c r="F11" s="195">
        <v>8.0294441477528817</v>
      </c>
      <c r="G11" s="195">
        <v>8.4344741193276374</v>
      </c>
      <c r="H11" s="195">
        <v>8.2173421272870684</v>
      </c>
      <c r="I11" s="195">
        <v>7.5797498545825315</v>
      </c>
      <c r="J11" s="195">
        <v>7.4168468892456856</v>
      </c>
      <c r="K11" s="195">
        <v>7.454966995980862</v>
      </c>
      <c r="L11" s="195">
        <v>7.8462180132594002</v>
      </c>
      <c r="M11" s="195">
        <v>7.6697687390934242</v>
      </c>
      <c r="N11" s="182">
        <v>3</v>
      </c>
      <c r="O11" s="192"/>
    </row>
    <row r="12" spans="1:15" x14ac:dyDescent="0.25">
      <c r="A12" s="156" t="s">
        <v>272</v>
      </c>
      <c r="B12" s="193">
        <v>7.7684949823858895</v>
      </c>
      <c r="C12" s="193">
        <v>7.7060072710684588</v>
      </c>
      <c r="D12" s="193">
        <v>7.7745804356550279</v>
      </c>
      <c r="E12" s="193">
        <v>7.9282802496449598</v>
      </c>
      <c r="F12" s="193">
        <v>7.8936943319015613</v>
      </c>
      <c r="G12" s="193">
        <v>7.9579898768571118</v>
      </c>
      <c r="H12" s="193">
        <v>7.9430911232352459</v>
      </c>
      <c r="I12" s="193">
        <v>8.1781165422281124</v>
      </c>
      <c r="J12" s="193">
        <v>8.2032521592276293</v>
      </c>
      <c r="K12" s="193">
        <v>8.2785920219377314</v>
      </c>
      <c r="L12" s="193">
        <v>8.1785929725103497</v>
      </c>
      <c r="M12" s="194">
        <v>8.1709778598327869</v>
      </c>
      <c r="N12" s="181">
        <v>1</v>
      </c>
      <c r="O12" s="192"/>
    </row>
    <row r="13" spans="1:15" x14ac:dyDescent="0.25">
      <c r="A13" s="158" t="s">
        <v>142</v>
      </c>
      <c r="B13" s="194">
        <v>5.6980014650374544</v>
      </c>
      <c r="C13" s="194">
        <v>5.5684760449483663</v>
      </c>
      <c r="D13" s="194">
        <v>5.6453060988719601</v>
      </c>
      <c r="E13" s="194">
        <v>5.7010946347128275</v>
      </c>
      <c r="F13" s="194">
        <v>5.9463934391233648</v>
      </c>
      <c r="G13" s="194">
        <v>5.7053450480687715</v>
      </c>
      <c r="H13" s="194">
        <v>5.5769529995944644</v>
      </c>
      <c r="I13" s="194">
        <v>5.8123345756964104</v>
      </c>
      <c r="J13" s="194">
        <v>5.8696699936908594</v>
      </c>
      <c r="K13" s="194">
        <v>5.9633535056658564</v>
      </c>
      <c r="L13" s="194">
        <v>5.8657658481555091</v>
      </c>
      <c r="M13" s="194">
        <v>5.8001116328787417</v>
      </c>
      <c r="N13" s="181">
        <v>24</v>
      </c>
      <c r="O13" s="192"/>
    </row>
    <row r="14" spans="1:15" x14ac:dyDescent="0.25">
      <c r="A14" s="156" t="s">
        <v>129</v>
      </c>
      <c r="B14" s="193">
        <v>7.1240045418417379</v>
      </c>
      <c r="C14" s="193">
        <v>6.9411235181317714</v>
      </c>
      <c r="D14" s="193">
        <v>7.1756811697026066</v>
      </c>
      <c r="E14" s="193">
        <v>7.4115563945808658</v>
      </c>
      <c r="F14" s="193">
        <v>7.3189404862200957</v>
      </c>
      <c r="G14" s="193">
        <v>7.5259660481348973</v>
      </c>
      <c r="H14" s="193">
        <v>7.4800134127074172</v>
      </c>
      <c r="I14" s="193">
        <v>7.4765768064176426</v>
      </c>
      <c r="J14" s="193">
        <v>7.5898844363589761</v>
      </c>
      <c r="K14" s="193">
        <v>7.7613409678680965</v>
      </c>
      <c r="L14" s="193">
        <v>7.5869468549117265</v>
      </c>
      <c r="M14" s="194">
        <v>7.1847129390139939</v>
      </c>
      <c r="N14" s="181">
        <v>9</v>
      </c>
      <c r="O14" s="192"/>
    </row>
    <row r="15" spans="1:15" x14ac:dyDescent="0.25">
      <c r="A15" s="156" t="s">
        <v>155</v>
      </c>
      <c r="B15" s="193">
        <v>4.9590109715441839</v>
      </c>
      <c r="C15" s="193">
        <v>4.7601591541173853</v>
      </c>
      <c r="D15" s="193">
        <v>4.7862195223794863</v>
      </c>
      <c r="E15" s="193">
        <v>5.0268841767511203</v>
      </c>
      <c r="F15" s="193">
        <v>5.3486512001916369</v>
      </c>
      <c r="G15" s="193">
        <v>5.4012175804480096</v>
      </c>
      <c r="H15" s="193">
        <v>5.6376838696453007</v>
      </c>
      <c r="I15" s="193">
        <v>5.6566153051221564</v>
      </c>
      <c r="J15" s="193">
        <v>5.5622534150210434</v>
      </c>
      <c r="K15" s="193">
        <v>5.2724560227022943</v>
      </c>
      <c r="L15" s="193">
        <v>4.8585075269919082</v>
      </c>
      <c r="M15" s="194">
        <v>5.2543375068902387</v>
      </c>
      <c r="N15" s="181">
        <v>28</v>
      </c>
      <c r="O15" s="192"/>
    </row>
    <row r="16" spans="1:15" x14ac:dyDescent="0.25">
      <c r="A16" s="156" t="s">
        <v>145</v>
      </c>
      <c r="B16" s="193">
        <v>6.2180129208778609</v>
      </c>
      <c r="C16" s="193">
        <v>6.1484238072506345</v>
      </c>
      <c r="D16" s="193">
        <v>6.0423948149281967</v>
      </c>
      <c r="E16" s="193">
        <v>5.8396927230507911</v>
      </c>
      <c r="F16" s="193">
        <v>5.7919996009209278</v>
      </c>
      <c r="G16" s="193">
        <v>5.9534768599978429</v>
      </c>
      <c r="H16" s="193">
        <v>6.0240962740413311</v>
      </c>
      <c r="I16" s="193">
        <v>6.036409201893254</v>
      </c>
      <c r="J16" s="193">
        <v>6.3081515597459612</v>
      </c>
      <c r="K16" s="193">
        <v>6.3735526709451946</v>
      </c>
      <c r="L16" s="193">
        <v>6.2555263880878167</v>
      </c>
      <c r="M16" s="194">
        <v>6.5636771591919958</v>
      </c>
      <c r="N16" s="181">
        <v>17</v>
      </c>
      <c r="O16" s="192"/>
    </row>
    <row r="17" spans="1:15" x14ac:dyDescent="0.25">
      <c r="A17" s="156" t="s">
        <v>133</v>
      </c>
      <c r="B17" s="193">
        <v>7.450432018669459</v>
      </c>
      <c r="C17" s="193">
        <v>7.3371166150123583</v>
      </c>
      <c r="D17" s="193">
        <v>7.280424254823104</v>
      </c>
      <c r="E17" s="193">
        <v>7.11462492487086</v>
      </c>
      <c r="F17" s="193">
        <v>7.3942438837936271</v>
      </c>
      <c r="G17" s="193">
        <v>7.3649190588610542</v>
      </c>
      <c r="H17" s="193">
        <v>7.3664652363601908</v>
      </c>
      <c r="I17" s="193">
        <v>7.7056906598917259</v>
      </c>
      <c r="J17" s="193">
        <v>7.8124404201845108</v>
      </c>
      <c r="K17" s="193">
        <v>7.6132218977744452</v>
      </c>
      <c r="L17" s="193">
        <v>7.7001006016614619</v>
      </c>
      <c r="M17" s="194">
        <v>7.6595268915863448</v>
      </c>
      <c r="N17" s="181">
        <v>3</v>
      </c>
      <c r="O17" s="192"/>
    </row>
    <row r="18" spans="1:15" x14ac:dyDescent="0.25">
      <c r="A18" s="156" t="s">
        <v>153</v>
      </c>
      <c r="B18" s="193">
        <v>7.5837931047034468</v>
      </c>
      <c r="C18" s="193">
        <v>7.5425690980039777</v>
      </c>
      <c r="D18" s="193">
        <v>7.2453518702295554</v>
      </c>
      <c r="E18" s="193">
        <v>7.6070847582355476</v>
      </c>
      <c r="F18" s="193">
        <v>7.3796133945933988</v>
      </c>
      <c r="G18" s="193">
        <v>7.4981114652401644</v>
      </c>
      <c r="H18" s="193">
        <v>7.5415110529719334</v>
      </c>
      <c r="I18" s="193">
        <v>7.8578129938067747</v>
      </c>
      <c r="J18" s="193">
        <v>7.9496994918011223</v>
      </c>
      <c r="K18" s="193">
        <v>8.0519296726136762</v>
      </c>
      <c r="L18" s="193">
        <v>7.8620475401185574</v>
      </c>
      <c r="M18" s="194">
        <v>7.7130619910910809</v>
      </c>
      <c r="N18" s="181">
        <v>3</v>
      </c>
      <c r="O18" s="192"/>
    </row>
    <row r="19" spans="1:15" x14ac:dyDescent="0.25">
      <c r="A19" s="157" t="s">
        <v>148</v>
      </c>
      <c r="B19" s="195">
        <v>6.6227386944639477</v>
      </c>
      <c r="C19" s="195">
        <v>6.470590055050363</v>
      </c>
      <c r="D19" s="195">
        <v>6.9139231522257747</v>
      </c>
      <c r="E19" s="195">
        <v>7.0389812420951001</v>
      </c>
      <c r="F19" s="195">
        <v>6.8919120584302975</v>
      </c>
      <c r="G19" s="195">
        <v>6.941113967756988</v>
      </c>
      <c r="H19" s="195">
        <v>6.7811096727453837</v>
      </c>
      <c r="I19" s="195">
        <v>6.5612106543948032</v>
      </c>
      <c r="J19" s="195">
        <v>6.6904115957132619</v>
      </c>
      <c r="K19" s="195">
        <v>6.6000846223088692</v>
      </c>
      <c r="L19" s="195">
        <v>6.2653517843672839</v>
      </c>
      <c r="M19" s="195">
        <v>6.4477047349155141</v>
      </c>
      <c r="N19" s="182">
        <v>19</v>
      </c>
      <c r="O19" s="192"/>
    </row>
    <row r="20" spans="1:15" x14ac:dyDescent="0.25">
      <c r="A20" s="156" t="s">
        <v>139</v>
      </c>
      <c r="B20" s="193">
        <v>7.7134055299232669</v>
      </c>
      <c r="C20" s="193">
        <v>7.6709448407448688</v>
      </c>
      <c r="D20" s="193">
        <v>7.5105143108791426</v>
      </c>
      <c r="E20" s="193">
        <v>7.3587124298540383</v>
      </c>
      <c r="F20" s="193">
        <v>7.5885932368303237</v>
      </c>
      <c r="G20" s="193">
        <v>7.8632412146555319</v>
      </c>
      <c r="H20" s="193">
        <v>7.8791294887886805</v>
      </c>
      <c r="I20" s="193">
        <v>7.9749334916498116</v>
      </c>
      <c r="J20" s="193">
        <v>7.8536484230113119</v>
      </c>
      <c r="K20" s="193">
        <v>7.5409271185010569</v>
      </c>
      <c r="L20" s="193">
        <v>7.2651656823452493</v>
      </c>
      <c r="M20" s="194">
        <v>7.0663596182778052</v>
      </c>
      <c r="N20" s="181">
        <v>11</v>
      </c>
      <c r="O20" s="192"/>
    </row>
    <row r="21" spans="1:15" x14ac:dyDescent="0.25">
      <c r="A21" s="156" t="s">
        <v>157</v>
      </c>
      <c r="B21" s="193">
        <v>5.7982389048299581</v>
      </c>
      <c r="C21" s="193">
        <v>5.5983869492694138</v>
      </c>
      <c r="D21" s="193">
        <v>6.0925357919470819</v>
      </c>
      <c r="E21" s="193">
        <v>6.2473512394179886</v>
      </c>
      <c r="F21" s="193">
        <v>6.0086205075261363</v>
      </c>
      <c r="G21" s="193">
        <v>5.6176340512317742</v>
      </c>
      <c r="H21" s="193">
        <v>5.8026245607121574</v>
      </c>
      <c r="I21" s="193">
        <v>6.2897346268644974</v>
      </c>
      <c r="J21" s="193">
        <v>6.1673083843773044</v>
      </c>
      <c r="K21" s="193">
        <v>6.0889004449275772</v>
      </c>
      <c r="L21" s="193">
        <v>5.810173338316754</v>
      </c>
      <c r="M21" s="194">
        <v>5.9996461306053064</v>
      </c>
      <c r="N21" s="181">
        <v>23</v>
      </c>
      <c r="O21" s="192"/>
    </row>
    <row r="22" spans="1:15" x14ac:dyDescent="0.25">
      <c r="A22" s="156" t="s">
        <v>131</v>
      </c>
      <c r="B22" s="193">
        <v>6.7401510482077498</v>
      </c>
      <c r="C22" s="193">
        <v>6.8300877130344846</v>
      </c>
      <c r="D22" s="193">
        <v>6.9910969743301719</v>
      </c>
      <c r="E22" s="193">
        <v>7.1209434292301337</v>
      </c>
      <c r="F22" s="193">
        <v>7.2778815042822496</v>
      </c>
      <c r="G22" s="193">
        <v>7.6313873145708611</v>
      </c>
      <c r="H22" s="193">
        <v>7.6964705764356083</v>
      </c>
      <c r="I22" s="193">
        <v>7.6640537171296303</v>
      </c>
      <c r="J22" s="193">
        <v>7.7287542789764379</v>
      </c>
      <c r="K22" s="193">
        <v>8.0090925933166321</v>
      </c>
      <c r="L22" s="193">
        <v>7.9294658489829324</v>
      </c>
      <c r="M22" s="194">
        <v>7.5916399651738935</v>
      </c>
      <c r="N22" s="181">
        <v>6</v>
      </c>
      <c r="O22" s="192"/>
    </row>
    <row r="23" spans="1:15" x14ac:dyDescent="0.25">
      <c r="A23" s="158" t="s">
        <v>156</v>
      </c>
      <c r="B23" s="194">
        <v>5.9437636023446574</v>
      </c>
      <c r="C23" s="194">
        <v>5.6228572118212456</v>
      </c>
      <c r="D23" s="194">
        <v>5.6132533105989992</v>
      </c>
      <c r="E23" s="194">
        <v>5.4021274107782462</v>
      </c>
      <c r="F23" s="194">
        <v>5.8098629451100132</v>
      </c>
      <c r="G23" s="194">
        <v>6.1114770247763692</v>
      </c>
      <c r="H23" s="194">
        <v>6.289260343665231</v>
      </c>
      <c r="I23" s="194">
        <v>6.2218643077271665</v>
      </c>
      <c r="J23" s="194">
        <v>6.0001819590187182</v>
      </c>
      <c r="K23" s="194">
        <v>5.6120416616626407</v>
      </c>
      <c r="L23" s="194">
        <v>5.1485936585572452</v>
      </c>
      <c r="M23" s="194">
        <v>5.0360943089965282</v>
      </c>
      <c r="N23" s="181">
        <v>30</v>
      </c>
      <c r="O23" s="192"/>
    </row>
    <row r="24" spans="1:15" x14ac:dyDescent="0.25">
      <c r="A24" s="156" t="s">
        <v>141</v>
      </c>
      <c r="B24" s="193">
        <v>7.2061378889360341</v>
      </c>
      <c r="C24" s="193">
        <v>7.1069426043951118</v>
      </c>
      <c r="D24" s="193">
        <v>7.3420269157372866</v>
      </c>
      <c r="E24" s="193">
        <v>7.7303519841059156</v>
      </c>
      <c r="F24" s="193">
        <v>7.4039760999395581</v>
      </c>
      <c r="G24" s="193">
        <v>6.8486339242686967</v>
      </c>
      <c r="H24" s="193">
        <v>7.1613515575338456</v>
      </c>
      <c r="I24" s="193">
        <v>7.4496593105255924</v>
      </c>
      <c r="J24" s="193">
        <v>7.2837614324403601</v>
      </c>
      <c r="K24" s="193">
        <v>7.220172069170534</v>
      </c>
      <c r="L24" s="193">
        <v>7.2373738114824846</v>
      </c>
      <c r="M24" s="194">
        <v>7.1783310988729285</v>
      </c>
      <c r="N24" s="181">
        <v>9</v>
      </c>
      <c r="O24" s="192"/>
    </row>
    <row r="25" spans="1:15" x14ac:dyDescent="0.25">
      <c r="A25" s="158" t="s">
        <v>140</v>
      </c>
      <c r="B25" s="194">
        <v>6.3160501647913954</v>
      </c>
      <c r="C25" s="194">
        <v>6.1807138462738402</v>
      </c>
      <c r="D25" s="194">
        <v>6.7125396831700561</v>
      </c>
      <c r="E25" s="194">
        <v>6.7730608508740682</v>
      </c>
      <c r="F25" s="194">
        <v>7.233808106626249</v>
      </c>
      <c r="G25" s="194">
        <v>7.4739865165703003</v>
      </c>
      <c r="H25" s="194">
        <v>7.3868329029125208</v>
      </c>
      <c r="I25" s="194">
        <v>7.3670445357302663</v>
      </c>
      <c r="J25" s="194">
        <v>7.833880667935496</v>
      </c>
      <c r="K25" s="194">
        <v>8.0419095598417041</v>
      </c>
      <c r="L25" s="194">
        <v>7.6194619254559539</v>
      </c>
      <c r="M25" s="194">
        <v>7.4111987537830073</v>
      </c>
      <c r="N25" s="181">
        <v>7</v>
      </c>
      <c r="O25" s="192"/>
    </row>
    <row r="26" spans="1:15" x14ac:dyDescent="0.25">
      <c r="A26" s="156" t="s">
        <v>150</v>
      </c>
      <c r="B26" s="193">
        <v>5.8162066046692047</v>
      </c>
      <c r="C26" s="193">
        <v>6.1436424011018005</v>
      </c>
      <c r="D26" s="193">
        <v>6.4047865458886859</v>
      </c>
      <c r="E26" s="193">
        <v>6.6432955990254543</v>
      </c>
      <c r="F26" s="193">
        <v>7.0459516131739663</v>
      </c>
      <c r="G26" s="193">
        <v>7.2623653588520263</v>
      </c>
      <c r="H26" s="193">
        <v>7.2080838257820652</v>
      </c>
      <c r="I26" s="193">
        <v>7.5358349413845618</v>
      </c>
      <c r="J26" s="193">
        <v>7.3584709168779705</v>
      </c>
      <c r="K26" s="193">
        <v>7.3909242047549242</v>
      </c>
      <c r="L26" s="193">
        <v>7.2441400123934203</v>
      </c>
      <c r="M26" s="194">
        <v>7.0992621126171791</v>
      </c>
      <c r="N26" s="181">
        <v>11</v>
      </c>
      <c r="O26" s="192"/>
    </row>
    <row r="27" spans="1:15" x14ac:dyDescent="0.25">
      <c r="A27" s="157" t="s">
        <v>138</v>
      </c>
      <c r="B27" s="195">
        <v>5.9625640883888318</v>
      </c>
      <c r="C27" s="195">
        <v>5.6609655801959073</v>
      </c>
      <c r="D27" s="195">
        <v>5.9887656689902338</v>
      </c>
      <c r="E27" s="195">
        <v>6.2226975685243344</v>
      </c>
      <c r="F27" s="195">
        <v>6.2778145410013577</v>
      </c>
      <c r="G27" s="195">
        <v>6.4129347274364008</v>
      </c>
      <c r="H27" s="195">
        <v>6.3417312718992589</v>
      </c>
      <c r="I27" s="195">
        <v>6.1804328785176992</v>
      </c>
      <c r="J27" s="195">
        <v>5.9563034681963645</v>
      </c>
      <c r="K27" s="195">
        <v>6.2463275166962999</v>
      </c>
      <c r="L27" s="195">
        <v>5.8978901184299959</v>
      </c>
      <c r="M27" s="195">
        <v>5.7208780812868261</v>
      </c>
      <c r="N27" s="182">
        <v>26</v>
      </c>
      <c r="O27" s="192"/>
    </row>
    <row r="28" spans="1:15" x14ac:dyDescent="0.25">
      <c r="A28" s="156" t="s">
        <v>147</v>
      </c>
      <c r="B28" s="193">
        <v>7.0731307027380081</v>
      </c>
      <c r="C28" s="193">
        <v>6.9363181932572964</v>
      </c>
      <c r="D28" s="193">
        <v>6.6545549785039695</v>
      </c>
      <c r="E28" s="193">
        <v>6.8862019266337704</v>
      </c>
      <c r="F28" s="193">
        <v>7.0140724934369914</v>
      </c>
      <c r="G28" s="193">
        <v>7.3147321775285761</v>
      </c>
      <c r="H28" s="193">
        <v>7.2401206747457074</v>
      </c>
      <c r="I28" s="193">
        <v>7.1644621345201953</v>
      </c>
      <c r="J28" s="193">
        <v>6.9284366623763134</v>
      </c>
      <c r="K28" s="193">
        <v>7.0497480072541885</v>
      </c>
      <c r="L28" s="193">
        <v>7.1517209551591696</v>
      </c>
      <c r="M28" s="194">
        <v>7.1479098582886573</v>
      </c>
      <c r="N28" s="181">
        <v>11</v>
      </c>
      <c r="O28" s="192"/>
    </row>
    <row r="29" spans="1:15" x14ac:dyDescent="0.25">
      <c r="A29" s="158" t="s">
        <v>132</v>
      </c>
      <c r="B29" s="194">
        <v>6.6606223405679721</v>
      </c>
      <c r="C29" s="194">
        <v>6.6243155931347104</v>
      </c>
      <c r="D29" s="194">
        <v>6.617039008347251</v>
      </c>
      <c r="E29" s="194">
        <v>6.6602246647131658</v>
      </c>
      <c r="F29" s="194">
        <v>6.9124786198294794</v>
      </c>
      <c r="G29" s="194">
        <v>7.1830277487036369</v>
      </c>
      <c r="H29" s="194">
        <v>6.8961224316413521</v>
      </c>
      <c r="I29" s="194">
        <v>6.589200330778886</v>
      </c>
      <c r="J29" s="194">
        <v>6.9983888514945649</v>
      </c>
      <c r="K29" s="194">
        <v>7.3406351355226152</v>
      </c>
      <c r="L29" s="194">
        <v>7.1181018627592563</v>
      </c>
      <c r="M29" s="194">
        <v>7.265012120609291</v>
      </c>
      <c r="N29" s="181">
        <v>8</v>
      </c>
      <c r="O29" s="192"/>
    </row>
    <row r="30" spans="1:15" x14ac:dyDescent="0.25">
      <c r="A30" s="158" t="s">
        <v>154</v>
      </c>
      <c r="B30" s="194">
        <v>3.9950777323344311</v>
      </c>
      <c r="C30" s="194">
        <v>3.6486871707017783</v>
      </c>
      <c r="D30" s="194">
        <v>3.7480938526473566</v>
      </c>
      <c r="E30" s="194">
        <v>4.4028453752874812</v>
      </c>
      <c r="F30" s="194">
        <v>4.3681399833524637</v>
      </c>
      <c r="G30" s="194">
        <v>4.469056064707285</v>
      </c>
      <c r="H30" s="194">
        <v>4.5182800929603131</v>
      </c>
      <c r="I30" s="194">
        <v>4.5090273603457893</v>
      </c>
      <c r="J30" s="194">
        <v>4.8019567229086029</v>
      </c>
      <c r="K30" s="194">
        <v>5.0447502786528036</v>
      </c>
      <c r="L30" s="194">
        <v>4.9317652422446976</v>
      </c>
      <c r="M30" s="194">
        <v>4.9211361394519653</v>
      </c>
      <c r="N30" s="181">
        <v>32</v>
      </c>
      <c r="O30" s="192"/>
    </row>
    <row r="31" spans="1:15" x14ac:dyDescent="0.25">
      <c r="A31" s="156" t="s">
        <v>146</v>
      </c>
      <c r="B31" s="193">
        <v>5.3338382915571048</v>
      </c>
      <c r="C31" s="193">
        <v>5.4098119984244839</v>
      </c>
      <c r="D31" s="193">
        <v>5.3350862872822402</v>
      </c>
      <c r="E31" s="193">
        <v>5.2015507975656332</v>
      </c>
      <c r="F31" s="193">
        <v>5.5265304351469267</v>
      </c>
      <c r="G31" s="193">
        <v>5.6763195591040807</v>
      </c>
      <c r="H31" s="193">
        <v>5.9136330217874979</v>
      </c>
      <c r="I31" s="193">
        <v>5.8369474047948593</v>
      </c>
      <c r="J31" s="193">
        <v>6.1271145595210283</v>
      </c>
      <c r="K31" s="193">
        <v>6.2771564948459426</v>
      </c>
      <c r="L31" s="193">
        <v>6.0445582628206189</v>
      </c>
      <c r="M31" s="194">
        <v>5.6259424613613662</v>
      </c>
      <c r="N31" s="181">
        <v>27</v>
      </c>
      <c r="O31" s="192"/>
    </row>
    <row r="32" spans="1:15" x14ac:dyDescent="0.25">
      <c r="A32" s="156" t="s">
        <v>152</v>
      </c>
      <c r="B32" s="193">
        <v>6.284576102352788</v>
      </c>
      <c r="C32" s="193">
        <v>6.0994635434721189</v>
      </c>
      <c r="D32" s="193">
        <v>5.8227447100997374</v>
      </c>
      <c r="E32" s="193">
        <v>5.3558571672690389</v>
      </c>
      <c r="F32" s="193">
        <v>5.3628987473369696</v>
      </c>
      <c r="G32" s="193">
        <v>5.5292423721819022</v>
      </c>
      <c r="H32" s="193">
        <v>5.8020940364609048</v>
      </c>
      <c r="I32" s="193">
        <v>5.7719860937633989</v>
      </c>
      <c r="J32" s="193">
        <v>5.5928530075541536</v>
      </c>
      <c r="K32" s="193">
        <v>5.5998680900716842</v>
      </c>
      <c r="L32" s="193">
        <v>5.6884558817892099</v>
      </c>
      <c r="M32" s="194">
        <v>5.7700629983294007</v>
      </c>
      <c r="N32" s="181">
        <v>24</v>
      </c>
      <c r="O32" s="192"/>
    </row>
    <row r="33" spans="1:15" x14ac:dyDescent="0.25">
      <c r="A33" s="156" t="s">
        <v>149</v>
      </c>
      <c r="B33" s="193">
        <v>6.1848322771899378</v>
      </c>
      <c r="C33" s="193">
        <v>6.1232188910825558</v>
      </c>
      <c r="D33" s="193">
        <v>6.3366701359127688</v>
      </c>
      <c r="E33" s="193">
        <v>6.7646032288776157</v>
      </c>
      <c r="F33" s="193">
        <v>6.8307865654181761</v>
      </c>
      <c r="G33" s="193">
        <v>6.7419472056314822</v>
      </c>
      <c r="H33" s="193">
        <v>6.6187988909569455</v>
      </c>
      <c r="I33" s="193">
        <v>6.800818035994574</v>
      </c>
      <c r="J33" s="193">
        <v>6.7358099111684311</v>
      </c>
      <c r="K33" s="193">
        <v>8.0160082371212997</v>
      </c>
      <c r="L33" s="193">
        <v>6.6138320978419385</v>
      </c>
      <c r="M33" s="194">
        <v>6.2251816127496626</v>
      </c>
      <c r="N33" s="181">
        <v>21</v>
      </c>
      <c r="O33" s="192"/>
    </row>
    <row r="34" spans="1:15" x14ac:dyDescent="0.25">
      <c r="A34" s="156" t="s">
        <v>135</v>
      </c>
      <c r="B34" s="193">
        <v>6.3350382983690787</v>
      </c>
      <c r="C34" s="193">
        <v>6.1385194723839165</v>
      </c>
      <c r="D34" s="193">
        <v>6.1893394265383037</v>
      </c>
      <c r="E34" s="193">
        <v>6.2958788272695712</v>
      </c>
      <c r="F34" s="193">
        <v>6.5018942344463264</v>
      </c>
      <c r="G34" s="193">
        <v>6.6579451102691598</v>
      </c>
      <c r="H34" s="193">
        <v>6.6038598047795842</v>
      </c>
      <c r="I34" s="193">
        <v>6.7463773107877243</v>
      </c>
      <c r="J34" s="193">
        <v>6.6752427444432092</v>
      </c>
      <c r="K34" s="193">
        <v>6.6504876823289472</v>
      </c>
      <c r="L34" s="193">
        <v>6.6421821627000908</v>
      </c>
      <c r="M34" s="194">
        <v>6.8676856473480044</v>
      </c>
      <c r="N34" s="181">
        <v>14</v>
      </c>
      <c r="O34" s="192"/>
    </row>
    <row r="35" spans="1:15" x14ac:dyDescent="0.25">
      <c r="A35" s="157" t="s">
        <v>151</v>
      </c>
      <c r="B35" s="195">
        <v>5.4417156516112533</v>
      </c>
      <c r="C35" s="195">
        <v>5.2780316992708762</v>
      </c>
      <c r="D35" s="195">
        <v>5.1702653383261916</v>
      </c>
      <c r="E35" s="195">
        <v>5.1670981425490963</v>
      </c>
      <c r="F35" s="195">
        <v>5.7053596548431713</v>
      </c>
      <c r="G35" s="195">
        <v>5.6659970641444568</v>
      </c>
      <c r="H35" s="195">
        <v>5.3297258100776679</v>
      </c>
      <c r="I35" s="195">
        <v>4.8130614064608563</v>
      </c>
      <c r="J35" s="195">
        <v>4.883098396396667</v>
      </c>
      <c r="K35" s="195">
        <v>5.2872613755357092</v>
      </c>
      <c r="L35" s="195">
        <v>5.0977904341510305</v>
      </c>
      <c r="M35" s="195">
        <v>5.2437316564017395</v>
      </c>
      <c r="N35" s="182">
        <v>29</v>
      </c>
      <c r="O35" s="192"/>
    </row>
    <row r="36" spans="1:15" x14ac:dyDescent="0.25">
      <c r="N36" s="192"/>
    </row>
    <row r="37" spans="1:15" x14ac:dyDescent="0.25">
      <c r="A37" s="60"/>
      <c r="N37" s="192"/>
    </row>
    <row r="38" spans="1:15" x14ac:dyDescent="0.25">
      <c r="N38" s="192"/>
    </row>
    <row r="39" spans="1:15" x14ac:dyDescent="0.25">
      <c r="N39" s="192"/>
    </row>
    <row r="40" spans="1:15" x14ac:dyDescent="0.25">
      <c r="N40" s="192"/>
    </row>
    <row r="41" spans="1:15" x14ac:dyDescent="0.25">
      <c r="N41" s="192"/>
    </row>
    <row r="42" spans="1:15" x14ac:dyDescent="0.25">
      <c r="N42" s="192"/>
    </row>
    <row r="43" spans="1:15" x14ac:dyDescent="0.25">
      <c r="N43" s="192"/>
    </row>
    <row r="44" spans="1:15" x14ac:dyDescent="0.25">
      <c r="N44" s="192"/>
    </row>
    <row r="45" spans="1:15" x14ac:dyDescent="0.25">
      <c r="N45" s="192"/>
    </row>
    <row r="46" spans="1:15" x14ac:dyDescent="0.25">
      <c r="N46" s="192"/>
    </row>
    <row r="47" spans="1:15" x14ac:dyDescent="0.25">
      <c r="N47" s="192"/>
    </row>
    <row r="48" spans="1:15" x14ac:dyDescent="0.25">
      <c r="N48" s="192"/>
    </row>
    <row r="49" spans="14:14" x14ac:dyDescent="0.25">
      <c r="N49" s="192"/>
    </row>
    <row r="50" spans="14:14" x14ac:dyDescent="0.25">
      <c r="N50" s="192"/>
    </row>
    <row r="51" spans="14:14" x14ac:dyDescent="0.25">
      <c r="N51" s="192"/>
    </row>
    <row r="52" spans="14:14" x14ac:dyDescent="0.25">
      <c r="N52" s="192"/>
    </row>
    <row r="53" spans="14:14" x14ac:dyDescent="0.25">
      <c r="N53" s="192"/>
    </row>
    <row r="54" spans="14:14" x14ac:dyDescent="0.25">
      <c r="N54" s="192"/>
    </row>
    <row r="55" spans="14:14" x14ac:dyDescent="0.25">
      <c r="N55" s="192"/>
    </row>
    <row r="56" spans="14:14" x14ac:dyDescent="0.25">
      <c r="N56" s="192"/>
    </row>
    <row r="57" spans="14:14" x14ac:dyDescent="0.25">
      <c r="N57" s="192"/>
    </row>
    <row r="58" spans="14:14" x14ac:dyDescent="0.25">
      <c r="N58" s="192"/>
    </row>
  </sheetData>
  <sortState ref="A4:O35">
    <sortCondition ref="O4"/>
  </sortState>
  <pageMargins left="0.7" right="0.7" top="0.75" bottom="0.75" header="0.3" footer="0.3"/>
  <pageSetup orientation="portrait" horizontalDpi="4294967292" verticalDpi="429496729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workbookViewId="0">
      <selection activeCell="AI3" sqref="AI3"/>
    </sheetView>
  </sheetViews>
  <sheetFormatPr defaultColWidth="8.85546875" defaultRowHeight="15" x14ac:dyDescent="0.25"/>
  <cols>
    <col min="1" max="1" width="17.140625" style="56" customWidth="1"/>
    <col min="2" max="34" width="5.7109375" style="79" customWidth="1"/>
    <col min="35" max="35" width="5.7109375" style="192" customWidth="1"/>
    <col min="36" max="36" width="8.85546875" style="79"/>
    <col min="37" max="16384" width="8.85546875" style="56"/>
  </cols>
  <sheetData>
    <row r="1" spans="1:36" x14ac:dyDescent="0.25">
      <c r="A1" s="56" t="s">
        <v>344</v>
      </c>
    </row>
    <row r="2" spans="1:36" ht="45" x14ac:dyDescent="0.25">
      <c r="A2" s="5"/>
      <c r="B2" s="1">
        <v>1981</v>
      </c>
      <c r="C2" s="1">
        <v>1982</v>
      </c>
      <c r="D2" s="1">
        <v>1983</v>
      </c>
      <c r="E2" s="1">
        <v>1984</v>
      </c>
      <c r="F2" s="1">
        <v>1985</v>
      </c>
      <c r="G2" s="1">
        <v>1986</v>
      </c>
      <c r="H2" s="1">
        <v>1987</v>
      </c>
      <c r="I2" s="1">
        <v>1988</v>
      </c>
      <c r="J2" s="1">
        <v>1989</v>
      </c>
      <c r="K2" s="1">
        <v>1990</v>
      </c>
      <c r="L2" s="1">
        <v>1991</v>
      </c>
      <c r="M2" s="1">
        <v>1992</v>
      </c>
      <c r="N2" s="1">
        <v>1993</v>
      </c>
      <c r="O2" s="1">
        <v>1994</v>
      </c>
      <c r="P2" s="1">
        <v>1995</v>
      </c>
      <c r="Q2" s="1">
        <v>1996</v>
      </c>
      <c r="R2" s="1">
        <v>1997</v>
      </c>
      <c r="S2" s="1">
        <v>1998</v>
      </c>
      <c r="T2" s="1">
        <v>1999</v>
      </c>
      <c r="U2" s="1">
        <v>2000</v>
      </c>
      <c r="V2" s="1">
        <v>2001</v>
      </c>
      <c r="W2" s="1">
        <v>2002</v>
      </c>
      <c r="X2" s="1">
        <v>2003</v>
      </c>
      <c r="Y2" s="1">
        <v>2004</v>
      </c>
      <c r="Z2" s="1">
        <v>2005</v>
      </c>
      <c r="AA2" s="1">
        <v>2006</v>
      </c>
      <c r="AB2" s="1">
        <v>2007</v>
      </c>
      <c r="AC2" s="1">
        <v>2008</v>
      </c>
      <c r="AD2" s="1">
        <v>2009</v>
      </c>
      <c r="AE2" s="1">
        <v>2010</v>
      </c>
      <c r="AF2" s="1">
        <v>2011</v>
      </c>
      <c r="AG2" s="1">
        <v>2012</v>
      </c>
      <c r="AH2" s="1">
        <v>2013</v>
      </c>
      <c r="AI2" s="1">
        <v>2014</v>
      </c>
      <c r="AJ2" s="179" t="s">
        <v>332</v>
      </c>
    </row>
    <row r="3" spans="1:36" x14ac:dyDescent="0.25">
      <c r="A3" s="77" t="s">
        <v>299</v>
      </c>
      <c r="B3" s="166">
        <f>AVERAGE(B4:B53)</f>
        <v>4.2214415631810418</v>
      </c>
      <c r="C3" s="166">
        <f t="shared" ref="C3:AI3" si="0">AVERAGE(C4:C53)</f>
        <v>4.4026384941690617</v>
      </c>
      <c r="D3" s="166">
        <f t="shared" si="0"/>
        <v>4.6084214883264307</v>
      </c>
      <c r="E3" s="166">
        <f t="shared" si="0"/>
        <v>5.1362196009070873</v>
      </c>
      <c r="F3" s="166">
        <f t="shared" si="0"/>
        <v>5.3201672767121817</v>
      </c>
      <c r="G3" s="166">
        <f t="shared" si="0"/>
        <v>5.5372960569519396</v>
      </c>
      <c r="H3" s="166">
        <f t="shared" si="0"/>
        <v>5.6868598583094832</v>
      </c>
      <c r="I3" s="166">
        <f t="shared" si="0"/>
        <v>5.8728974622450751</v>
      </c>
      <c r="J3" s="166">
        <f t="shared" si="0"/>
        <v>6.0842983294221646</v>
      </c>
      <c r="K3" s="166">
        <f t="shared" si="0"/>
        <v>6.0377025981068071</v>
      </c>
      <c r="L3" s="166">
        <f t="shared" si="0"/>
        <v>5.8112968258248019</v>
      </c>
      <c r="M3" s="166">
        <f t="shared" si="0"/>
        <v>5.9095110406962537</v>
      </c>
      <c r="N3" s="166">
        <f t="shared" si="0"/>
        <v>6.0448146781928633</v>
      </c>
      <c r="O3" s="166">
        <f t="shared" si="0"/>
        <v>6.2288781821511767</v>
      </c>
      <c r="P3" s="166">
        <f t="shared" si="0"/>
        <v>6.4627222308120098</v>
      </c>
      <c r="Q3" s="166">
        <f t="shared" si="0"/>
        <v>6.6224840751488783</v>
      </c>
      <c r="R3" s="166">
        <f t="shared" si="0"/>
        <v>6.5978103909863117</v>
      </c>
      <c r="S3" s="166">
        <f t="shared" si="0"/>
        <v>6.6958242737080385</v>
      </c>
      <c r="T3" s="166">
        <f t="shared" si="0"/>
        <v>6.7135511772037724</v>
      </c>
      <c r="U3" s="166">
        <f t="shared" si="0"/>
        <v>6.9202117865654849</v>
      </c>
      <c r="V3" s="166">
        <f t="shared" si="0"/>
        <v>6.8726603589189725</v>
      </c>
      <c r="W3" s="166">
        <f t="shared" si="0"/>
        <v>6.9070821312206849</v>
      </c>
      <c r="X3" s="166">
        <f t="shared" si="0"/>
        <v>6.9692081423314116</v>
      </c>
      <c r="Y3" s="166">
        <f t="shared" si="0"/>
        <v>7.1395232094048433</v>
      </c>
      <c r="Z3" s="166">
        <f t="shared" si="0"/>
        <v>7.2122881725976979</v>
      </c>
      <c r="AA3" s="166">
        <f t="shared" si="0"/>
        <v>7.3232877979965192</v>
      </c>
      <c r="AB3" s="166">
        <f t="shared" si="0"/>
        <v>7.2821743028939174</v>
      </c>
      <c r="AC3" s="166">
        <f t="shared" si="0"/>
        <v>7.0873891189671125</v>
      </c>
      <c r="AD3" s="166">
        <f t="shared" si="0"/>
        <v>6.7654697739143277</v>
      </c>
      <c r="AE3" s="166">
        <f t="shared" si="0"/>
        <v>6.8408801826551153</v>
      </c>
      <c r="AF3" s="166">
        <f t="shared" si="0"/>
        <v>6.9400511816967239</v>
      </c>
      <c r="AG3" s="166">
        <f t="shared" si="0"/>
        <v>7.1135203674775402</v>
      </c>
      <c r="AH3" s="166">
        <f t="shared" si="0"/>
        <v>7.211255088482087</v>
      </c>
      <c r="AI3" s="166">
        <f t="shared" si="0"/>
        <v>7.2636411133193892</v>
      </c>
      <c r="AJ3" s="207"/>
    </row>
    <row r="4" spans="1:36" x14ac:dyDescent="0.25">
      <c r="A4" s="155" t="s">
        <v>11</v>
      </c>
      <c r="B4" s="193">
        <v>3.3385045299147449</v>
      </c>
      <c r="C4" s="193">
        <v>3.4963332336320789</v>
      </c>
      <c r="D4" s="193">
        <v>3.8183793842464113</v>
      </c>
      <c r="E4" s="193">
        <v>4.4676284717963908</v>
      </c>
      <c r="F4" s="193">
        <v>4.6931709856179475</v>
      </c>
      <c r="G4" s="193">
        <v>4.9110307044658699</v>
      </c>
      <c r="H4" s="193">
        <v>5.2709104690393636</v>
      </c>
      <c r="I4" s="193">
        <v>5.4664118513240325</v>
      </c>
      <c r="J4" s="193">
        <v>5.701431657515081</v>
      </c>
      <c r="K4" s="193">
        <v>5.7348483650136037</v>
      </c>
      <c r="L4" s="193">
        <v>5.374110316025571</v>
      </c>
      <c r="M4" s="193">
        <v>5.4358109654946007</v>
      </c>
      <c r="N4" s="193">
        <v>5.5015587935911965</v>
      </c>
      <c r="O4" s="193">
        <v>5.7254231858083235</v>
      </c>
      <c r="P4" s="193">
        <v>6.0765880883127297</v>
      </c>
      <c r="Q4" s="193">
        <v>6.3336859373381778</v>
      </c>
      <c r="R4" s="193">
        <v>6.3532777450910372</v>
      </c>
      <c r="S4" s="193">
        <v>6.4014385479358937</v>
      </c>
      <c r="T4" s="193">
        <v>6.3869976222265707</v>
      </c>
      <c r="U4" s="193">
        <v>6.6892564145513873</v>
      </c>
      <c r="V4" s="193">
        <v>6.5973044463740615</v>
      </c>
      <c r="W4" s="193">
        <v>6.6737673980538545</v>
      </c>
      <c r="X4" s="193">
        <v>6.7808099039913285</v>
      </c>
      <c r="Y4" s="193">
        <v>6.8428241601195046</v>
      </c>
      <c r="Z4" s="193">
        <v>6.9572669705790693</v>
      </c>
      <c r="AA4" s="193">
        <v>7.1934691838574691</v>
      </c>
      <c r="AB4" s="193">
        <v>7.1685887279000156</v>
      </c>
      <c r="AC4" s="193">
        <v>6.8489970597764156</v>
      </c>
      <c r="AD4" s="193">
        <v>6.336319088695813</v>
      </c>
      <c r="AE4" s="193">
        <v>6.4123993981869729</v>
      </c>
      <c r="AF4" s="193">
        <v>6.5079300259559547</v>
      </c>
      <c r="AG4" s="193">
        <v>6.6341300033420731</v>
      </c>
      <c r="AH4" s="193">
        <v>6.6321565598869858</v>
      </c>
      <c r="AI4" s="194">
        <v>6.6793473724024439</v>
      </c>
      <c r="AJ4" s="181">
        <v>42</v>
      </c>
    </row>
    <row r="5" spans="1:36" x14ac:dyDescent="0.25">
      <c r="A5" s="158" t="s">
        <v>12</v>
      </c>
      <c r="B5" s="194">
        <v>3.7007550510063254</v>
      </c>
      <c r="C5" s="194">
        <v>4.0918498748062726</v>
      </c>
      <c r="D5" s="194">
        <v>4.1400813225180313</v>
      </c>
      <c r="E5" s="194">
        <v>4.3749678909742133</v>
      </c>
      <c r="F5" s="194">
        <v>4.2356097038473521</v>
      </c>
      <c r="G5" s="194">
        <v>4.3827176401508758</v>
      </c>
      <c r="H5" s="194">
        <v>4.5672247005638438</v>
      </c>
      <c r="I5" s="194">
        <v>4.650527546793378</v>
      </c>
      <c r="J5" s="194">
        <v>5.0197098635073125</v>
      </c>
      <c r="K5" s="194">
        <v>4.8120505724377995</v>
      </c>
      <c r="L5" s="194">
        <v>4.9097579825602002</v>
      </c>
      <c r="M5" s="194">
        <v>5.1318291313488222</v>
      </c>
      <c r="N5" s="194">
        <v>5.2075696546129384</v>
      </c>
      <c r="O5" s="194">
        <v>5.3479547414943909</v>
      </c>
      <c r="P5" s="194">
        <v>5.1597377687019819</v>
      </c>
      <c r="Q5" s="194">
        <v>5.3322655685498956</v>
      </c>
      <c r="R5" s="194">
        <v>5.4797224558482434</v>
      </c>
      <c r="S5" s="194">
        <v>5.4840879730501682</v>
      </c>
      <c r="T5" s="194">
        <v>5.3996237539886955</v>
      </c>
      <c r="U5" s="194">
        <v>5.5167929517285508</v>
      </c>
      <c r="V5" s="194">
        <v>5.4388859729972241</v>
      </c>
      <c r="W5" s="194">
        <v>5.3646469316007988</v>
      </c>
      <c r="X5" s="194">
        <v>5.1727140524371604</v>
      </c>
      <c r="Y5" s="194">
        <v>5.6207144093363999</v>
      </c>
      <c r="Z5" s="194">
        <v>5.6060348725974789</v>
      </c>
      <c r="AA5" s="194">
        <v>5.7311609580925227</v>
      </c>
      <c r="AB5" s="194">
        <v>5.8485383261420907</v>
      </c>
      <c r="AC5" s="194">
        <v>5.9188847459278335</v>
      </c>
      <c r="AD5" s="194">
        <v>5.8615751113223693</v>
      </c>
      <c r="AE5" s="194">
        <v>5.758339729462679</v>
      </c>
      <c r="AF5" s="194">
        <v>5.8412772493991092</v>
      </c>
      <c r="AG5" s="194">
        <v>5.9501714583705168</v>
      </c>
      <c r="AH5" s="194">
        <v>5.9070587045810337</v>
      </c>
      <c r="AI5" s="194">
        <v>6.0099516868752616</v>
      </c>
      <c r="AJ5" s="181">
        <v>50</v>
      </c>
    </row>
    <row r="6" spans="1:36" x14ac:dyDescent="0.25">
      <c r="A6" s="158" t="s">
        <v>13</v>
      </c>
      <c r="B6" s="194">
        <v>4.5705779430598463</v>
      </c>
      <c r="C6" s="194">
        <v>4.6124076471182915</v>
      </c>
      <c r="D6" s="194">
        <v>4.9553114334246642</v>
      </c>
      <c r="E6" s="194">
        <v>5.7474800496010401</v>
      </c>
      <c r="F6" s="194">
        <v>5.9024823025491813</v>
      </c>
      <c r="G6" s="194">
        <v>6.2147326359399955</v>
      </c>
      <c r="H6" s="194">
        <v>6.5017947454672109</v>
      </c>
      <c r="I6" s="194">
        <v>6.593555735905352</v>
      </c>
      <c r="J6" s="194">
        <v>6.7079203530030798</v>
      </c>
      <c r="K6" s="194">
        <v>6.4628730165793025</v>
      </c>
      <c r="L6" s="194">
        <v>6.1492785725643673</v>
      </c>
      <c r="M6" s="194">
        <v>6.182220197970314</v>
      </c>
      <c r="N6" s="194">
        <v>6.1371615230560961</v>
      </c>
      <c r="O6" s="194">
        <v>6.4239417158546894</v>
      </c>
      <c r="P6" s="194">
        <v>6.6512931806519653</v>
      </c>
      <c r="Q6" s="194">
        <v>6.9720213616401194</v>
      </c>
      <c r="R6" s="194">
        <v>6.966584327892547</v>
      </c>
      <c r="S6" s="194">
        <v>7.1486500339872743</v>
      </c>
      <c r="T6" s="194">
        <v>7.1687207402842406</v>
      </c>
      <c r="U6" s="194">
        <v>7.4124552999909623</v>
      </c>
      <c r="V6" s="194">
        <v>7.3979372076096119</v>
      </c>
      <c r="W6" s="194">
        <v>7.3868181834860822</v>
      </c>
      <c r="X6" s="194">
        <v>7.4814876976666609</v>
      </c>
      <c r="Y6" s="194">
        <v>7.6024001302103175</v>
      </c>
      <c r="Z6" s="194">
        <v>7.8317286189039024</v>
      </c>
      <c r="AA6" s="194">
        <v>7.8801756692435561</v>
      </c>
      <c r="AB6" s="194">
        <v>7.4416238913516279</v>
      </c>
      <c r="AC6" s="194">
        <v>7.2422306297413748</v>
      </c>
      <c r="AD6" s="194">
        <v>7.065402378358435</v>
      </c>
      <c r="AE6" s="194">
        <v>7.1396365161932103</v>
      </c>
      <c r="AF6" s="194">
        <v>7.2634766648596285</v>
      </c>
      <c r="AG6" s="194">
        <v>7.3389947119858823</v>
      </c>
      <c r="AH6" s="194">
        <v>7.4170060874433403</v>
      </c>
      <c r="AI6" s="194">
        <v>7.4291379110943723</v>
      </c>
      <c r="AJ6" s="181">
        <v>19</v>
      </c>
    </row>
    <row r="7" spans="1:36" x14ac:dyDescent="0.25">
      <c r="A7" s="156" t="s">
        <v>14</v>
      </c>
      <c r="B7" s="193">
        <v>4.0202121035082392</v>
      </c>
      <c r="C7" s="193">
        <v>4.1694222232330045</v>
      </c>
      <c r="D7" s="193">
        <v>4.5301232712137107</v>
      </c>
      <c r="E7" s="193">
        <v>5.2086962478399359</v>
      </c>
      <c r="F7" s="193">
        <v>5.2836172978846481</v>
      </c>
      <c r="G7" s="193">
        <v>5.5446344145576569</v>
      </c>
      <c r="H7" s="193">
        <v>5.6000706738852584</v>
      </c>
      <c r="I7" s="193">
        <v>5.9754510221351005</v>
      </c>
      <c r="J7" s="193">
        <v>6.1460460383661042</v>
      </c>
      <c r="K7" s="193">
        <v>5.9876957862592972</v>
      </c>
      <c r="L7" s="193">
        <v>5.7295470507506083</v>
      </c>
      <c r="M7" s="193">
        <v>5.991911754034021</v>
      </c>
      <c r="N7" s="193">
        <v>6.1876868996332535</v>
      </c>
      <c r="O7" s="193">
        <v>6.3573014592420165</v>
      </c>
      <c r="P7" s="193">
        <v>6.6403393947602565</v>
      </c>
      <c r="Q7" s="193">
        <v>6.8431496263675049</v>
      </c>
      <c r="R7" s="193">
        <v>6.8058531493653378</v>
      </c>
      <c r="S7" s="193">
        <v>6.7676288991252394</v>
      </c>
      <c r="T7" s="193">
        <v>6.6941724477050171</v>
      </c>
      <c r="U7" s="193">
        <v>7.0332367474170825</v>
      </c>
      <c r="V7" s="193">
        <v>6.9158711175968266</v>
      </c>
      <c r="W7" s="193">
        <v>7.0394186398539444</v>
      </c>
      <c r="X7" s="193">
        <v>7.1719847192889397</v>
      </c>
      <c r="Y7" s="193">
        <v>7.265333430540303</v>
      </c>
      <c r="Z7" s="193">
        <v>7.3654468701163909</v>
      </c>
      <c r="AA7" s="193">
        <v>7.3263539067021313</v>
      </c>
      <c r="AB7" s="193">
        <v>7.1451061208914792</v>
      </c>
      <c r="AC7" s="193">
        <v>7.0184285041447962</v>
      </c>
      <c r="AD7" s="193">
        <v>6.7949105759501727</v>
      </c>
      <c r="AE7" s="193">
        <v>6.70931176509895</v>
      </c>
      <c r="AF7" s="193">
        <v>6.8250665897517608</v>
      </c>
      <c r="AG7" s="193">
        <v>7.079888052638811</v>
      </c>
      <c r="AH7" s="193">
        <v>7.1703013479626341</v>
      </c>
      <c r="AI7" s="194">
        <v>7.16923233087903</v>
      </c>
      <c r="AJ7" s="181">
        <v>24</v>
      </c>
    </row>
    <row r="8" spans="1:36" x14ac:dyDescent="0.25">
      <c r="A8" s="156" t="s">
        <v>15</v>
      </c>
      <c r="B8" s="193">
        <v>4.7476845746963834</v>
      </c>
      <c r="C8" s="193">
        <v>4.9064428625479106</v>
      </c>
      <c r="D8" s="193">
        <v>5.1896173934724406</v>
      </c>
      <c r="E8" s="193">
        <v>5.6674201413313439</v>
      </c>
      <c r="F8" s="193">
        <v>5.8409066162453795</v>
      </c>
      <c r="G8" s="193">
        <v>6.0665854839149711</v>
      </c>
      <c r="H8" s="193">
        <v>6.2230257180053767</v>
      </c>
      <c r="I8" s="193">
        <v>6.2091787037489992</v>
      </c>
      <c r="J8" s="193">
        <v>6.0605936147494646</v>
      </c>
      <c r="K8" s="193">
        <v>6.2137160477440574</v>
      </c>
      <c r="L8" s="193">
        <v>6.2036338990505788</v>
      </c>
      <c r="M8" s="193">
        <v>6.2190012237046615</v>
      </c>
      <c r="N8" s="193">
        <v>6.3279454912558579</v>
      </c>
      <c r="O8" s="193">
        <v>6.4040458135041973</v>
      </c>
      <c r="P8" s="193">
        <v>6.5744940224953945</v>
      </c>
      <c r="Q8" s="193">
        <v>6.7770912311147891</v>
      </c>
      <c r="R8" s="193">
        <v>6.7014410359856749</v>
      </c>
      <c r="S8" s="193">
        <v>6.6939774588187282</v>
      </c>
      <c r="T8" s="193">
        <v>6.6631438220018175</v>
      </c>
      <c r="U8" s="193">
        <v>6.8696627889834518</v>
      </c>
      <c r="V8" s="193">
        <v>6.5793472207268708</v>
      </c>
      <c r="W8" s="193">
        <v>6.3084422743173354</v>
      </c>
      <c r="X8" s="193">
        <v>6.4800962297189644</v>
      </c>
      <c r="Y8" s="193">
        <v>6.7113690652741935</v>
      </c>
      <c r="Z8" s="193">
        <v>6.8469335002148037</v>
      </c>
      <c r="AA8" s="193">
        <v>7.051096712870689</v>
      </c>
      <c r="AB8" s="193">
        <v>6.8622132371305185</v>
      </c>
      <c r="AC8" s="193">
        <v>6.5005233514421334</v>
      </c>
      <c r="AD8" s="193">
        <v>6.3953611657430711</v>
      </c>
      <c r="AE8" s="193">
        <v>6.5344535429214057</v>
      </c>
      <c r="AF8" s="193">
        <v>6.7062711491609006</v>
      </c>
      <c r="AG8" s="193">
        <v>6.9556718163729157</v>
      </c>
      <c r="AH8" s="193">
        <v>7.1568465114714712</v>
      </c>
      <c r="AI8" s="194">
        <v>6.9829641884895688</v>
      </c>
      <c r="AJ8" s="181">
        <v>35</v>
      </c>
    </row>
    <row r="9" spans="1:36" x14ac:dyDescent="0.25">
      <c r="A9" s="156" t="s">
        <v>16</v>
      </c>
      <c r="B9" s="193">
        <v>5.3140512778403668</v>
      </c>
      <c r="C9" s="193">
        <v>5.6431441291478395</v>
      </c>
      <c r="D9" s="193">
        <v>5.8120812413416063</v>
      </c>
      <c r="E9" s="193">
        <v>6.2949282330790153</v>
      </c>
      <c r="F9" s="193">
        <v>6.3885786195632406</v>
      </c>
      <c r="G9" s="193">
        <v>6.3680325573644501</v>
      </c>
      <c r="H9" s="193">
        <v>6.3861248098792274</v>
      </c>
      <c r="I9" s="193">
        <v>6.6970517274879429</v>
      </c>
      <c r="J9" s="193">
        <v>6.9437849335006705</v>
      </c>
      <c r="K9" s="193">
        <v>6.8356037526302131</v>
      </c>
      <c r="L9" s="193">
        <v>6.6685063023353601</v>
      </c>
      <c r="M9" s="193">
        <v>6.7234941450787913</v>
      </c>
      <c r="N9" s="193">
        <v>6.9839168183861418</v>
      </c>
      <c r="O9" s="193">
        <v>7.0862151119859709</v>
      </c>
      <c r="P9" s="193">
        <v>7.3336220959569189</v>
      </c>
      <c r="Q9" s="193">
        <v>7.5444040546562041</v>
      </c>
      <c r="R9" s="193">
        <v>7.4819035296163596</v>
      </c>
      <c r="S9" s="193">
        <v>7.6994127956479561</v>
      </c>
      <c r="T9" s="193">
        <v>7.7469734192217112</v>
      </c>
      <c r="U9" s="193">
        <v>7.9864499925102761</v>
      </c>
      <c r="V9" s="193">
        <v>7.8768231795075323</v>
      </c>
      <c r="W9" s="193">
        <v>7.9150505177062103</v>
      </c>
      <c r="X9" s="193">
        <v>7.9082605508807484</v>
      </c>
      <c r="Y9" s="193">
        <v>7.9961905213104671</v>
      </c>
      <c r="Z9" s="193">
        <v>8.0728456682228362</v>
      </c>
      <c r="AA9" s="193">
        <v>8.2130553377034801</v>
      </c>
      <c r="AB9" s="193">
        <v>7.8369617246804504</v>
      </c>
      <c r="AC9" s="193">
        <v>7.7233959938609162</v>
      </c>
      <c r="AD9" s="193">
        <v>7.494875738999716</v>
      </c>
      <c r="AE9" s="193">
        <v>7.5817486958064793</v>
      </c>
      <c r="AF9" s="193">
        <v>7.5326524541767652</v>
      </c>
      <c r="AG9" s="193">
        <v>7.6302914057194968</v>
      </c>
      <c r="AH9" s="193">
        <v>7.6287950352111347</v>
      </c>
      <c r="AI9" s="194">
        <v>7.5402752309757588</v>
      </c>
      <c r="AJ9" s="181">
        <v>16</v>
      </c>
    </row>
    <row r="10" spans="1:36" x14ac:dyDescent="0.25">
      <c r="A10" s="156" t="s">
        <v>17</v>
      </c>
      <c r="B10" s="193">
        <v>5.3587997789019468</v>
      </c>
      <c r="C10" s="193">
        <v>5.5911816378347083</v>
      </c>
      <c r="D10" s="193">
        <v>5.7389148997591137</v>
      </c>
      <c r="E10" s="193">
        <v>6.3203013905817302</v>
      </c>
      <c r="F10" s="193">
        <v>6.4597349561637278</v>
      </c>
      <c r="G10" s="193">
        <v>6.747812685564587</v>
      </c>
      <c r="H10" s="193">
        <v>6.8628403420179609</v>
      </c>
      <c r="I10" s="193">
        <v>6.8078886606103355</v>
      </c>
      <c r="J10" s="193">
        <v>6.8899297256492638</v>
      </c>
      <c r="K10" s="193">
        <v>6.8818477338303756</v>
      </c>
      <c r="L10" s="193">
        <v>6.7412198569173754</v>
      </c>
      <c r="M10" s="193">
        <v>7.0250564941017464</v>
      </c>
      <c r="N10" s="193">
        <v>7.0100086518660492</v>
      </c>
      <c r="O10" s="193">
        <v>6.9024660170438823</v>
      </c>
      <c r="P10" s="193">
        <v>7.0522612390463975</v>
      </c>
      <c r="Q10" s="193">
        <v>7.3972832046972288</v>
      </c>
      <c r="R10" s="193">
        <v>7.2819387113013549</v>
      </c>
      <c r="S10" s="193">
        <v>7.324073591781687</v>
      </c>
      <c r="T10" s="193">
        <v>7.0976532202403106</v>
      </c>
      <c r="U10" s="193">
        <v>7.2538653961798518</v>
      </c>
      <c r="V10" s="193">
        <v>7.204494017015616</v>
      </c>
      <c r="W10" s="193">
        <v>6.9445728285270407</v>
      </c>
      <c r="X10" s="193">
        <v>7.0526628947469261</v>
      </c>
      <c r="Y10" s="193">
        <v>7.1565752987852491</v>
      </c>
      <c r="Z10" s="193">
        <v>7.1901416541942611</v>
      </c>
      <c r="AA10" s="193">
        <v>7.3114208168213821</v>
      </c>
      <c r="AB10" s="193">
        <v>7.4083823576175645</v>
      </c>
      <c r="AC10" s="193">
        <v>7.2339838224421156</v>
      </c>
      <c r="AD10" s="193">
        <v>7.0101035586326326</v>
      </c>
      <c r="AE10" s="193">
        <v>7.1594049078247055</v>
      </c>
      <c r="AF10" s="193">
        <v>7.1986443035538592</v>
      </c>
      <c r="AG10" s="193">
        <v>7.4846134553405959</v>
      </c>
      <c r="AH10" s="193">
        <v>7.607224961105115</v>
      </c>
      <c r="AI10" s="194">
        <v>7.4882534367766853</v>
      </c>
      <c r="AJ10" s="181">
        <v>16</v>
      </c>
    </row>
    <row r="11" spans="1:36" x14ac:dyDescent="0.25">
      <c r="A11" s="156" t="s">
        <v>18</v>
      </c>
      <c r="B11" s="193">
        <v>4.2836559182593783</v>
      </c>
      <c r="C11" s="193">
        <v>4.5791351698354053</v>
      </c>
      <c r="D11" s="193">
        <v>4.9212848882829965</v>
      </c>
      <c r="E11" s="193">
        <v>5.5580776741624511</v>
      </c>
      <c r="F11" s="193">
        <v>5.865168849651436</v>
      </c>
      <c r="G11" s="193">
        <v>6.0357972557253978</v>
      </c>
      <c r="H11" s="193">
        <v>6.345294026343443</v>
      </c>
      <c r="I11" s="193">
        <v>6.6644082449891284</v>
      </c>
      <c r="J11" s="193">
        <v>6.8953934379221122</v>
      </c>
      <c r="K11" s="193">
        <v>6.8269940630449497</v>
      </c>
      <c r="L11" s="193">
        <v>6.4710653012074539</v>
      </c>
      <c r="M11" s="193">
        <v>6.4814581071362118</v>
      </c>
      <c r="N11" s="193">
        <v>6.6090306208219642</v>
      </c>
      <c r="O11" s="193">
        <v>6.8180278161831227</v>
      </c>
      <c r="P11" s="193">
        <v>7.0422621486163521</v>
      </c>
      <c r="Q11" s="193">
        <v>7.0908469491397517</v>
      </c>
      <c r="R11" s="193">
        <v>7.0658743820782588</v>
      </c>
      <c r="S11" s="193">
        <v>7.0763395621023975</v>
      </c>
      <c r="T11" s="193">
        <v>6.9841300383288427</v>
      </c>
      <c r="U11" s="193">
        <v>7.1067680220188167</v>
      </c>
      <c r="V11" s="193">
        <v>7.0758956644300888</v>
      </c>
      <c r="W11" s="193">
        <v>7.2589203732946102</v>
      </c>
      <c r="X11" s="193">
        <v>7.2696642796626465</v>
      </c>
      <c r="Y11" s="193">
        <v>7.3997002798703333</v>
      </c>
      <c r="Z11" s="193">
        <v>7.4592367368999417</v>
      </c>
      <c r="AA11" s="193">
        <v>7.6215154956186906</v>
      </c>
      <c r="AB11" s="193">
        <v>7.4415769755580641</v>
      </c>
      <c r="AC11" s="193">
        <v>7.1044025930235888</v>
      </c>
      <c r="AD11" s="193">
        <v>7.1026353424746018</v>
      </c>
      <c r="AE11" s="193">
        <v>7.112804381064052</v>
      </c>
      <c r="AF11" s="193">
        <v>7.2526211907341178</v>
      </c>
      <c r="AG11" s="193">
        <v>7.2307220459736969</v>
      </c>
      <c r="AH11" s="193">
        <v>7.4019674047434911</v>
      </c>
      <c r="AI11" s="194">
        <v>7.3284246413656904</v>
      </c>
      <c r="AJ11" s="181">
        <v>21</v>
      </c>
    </row>
    <row r="12" spans="1:36" x14ac:dyDescent="0.25">
      <c r="A12" s="158" t="s">
        <v>19</v>
      </c>
      <c r="B12" s="194">
        <v>5.2845227292160875</v>
      </c>
      <c r="C12" s="194">
        <v>5.4605393285451909</v>
      </c>
      <c r="D12" s="194">
        <v>5.8271859305137239</v>
      </c>
      <c r="E12" s="194">
        <v>6.3325098959167372</v>
      </c>
      <c r="F12" s="194">
        <v>6.5677501426795528</v>
      </c>
      <c r="G12" s="194">
        <v>6.784673834706048</v>
      </c>
      <c r="H12" s="194">
        <v>6.8718553701100591</v>
      </c>
      <c r="I12" s="194">
        <v>6.9916599060327522</v>
      </c>
      <c r="J12" s="194">
        <v>7.2154720348657762</v>
      </c>
      <c r="K12" s="194">
        <v>6.9819840206396053</v>
      </c>
      <c r="L12" s="194">
        <v>6.5764686176206455</v>
      </c>
      <c r="M12" s="194">
        <v>6.7087595158363378</v>
      </c>
      <c r="N12" s="194">
        <v>6.885069820189945</v>
      </c>
      <c r="O12" s="194">
        <v>6.9789529330581601</v>
      </c>
      <c r="P12" s="194">
        <v>7.2945676743183085</v>
      </c>
      <c r="Q12" s="194">
        <v>7.4367501934002362</v>
      </c>
      <c r="R12" s="194">
        <v>7.4241442115714849</v>
      </c>
      <c r="S12" s="194">
        <v>7.5588647188934663</v>
      </c>
      <c r="T12" s="194">
        <v>7.6371346687576107</v>
      </c>
      <c r="U12" s="194">
        <v>7.8157694073360915</v>
      </c>
      <c r="V12" s="194">
        <v>7.7838484821348608</v>
      </c>
      <c r="W12" s="194">
        <v>7.9439230675023014</v>
      </c>
      <c r="X12" s="194">
        <v>7.971394717208522</v>
      </c>
      <c r="Y12" s="194">
        <v>8.1921601992727933</v>
      </c>
      <c r="Z12" s="194">
        <v>8.1735614865432673</v>
      </c>
      <c r="AA12" s="194">
        <v>8.2023593096759964</v>
      </c>
      <c r="AB12" s="194">
        <v>8.1275424196795445</v>
      </c>
      <c r="AC12" s="194">
        <v>7.9226952894598872</v>
      </c>
      <c r="AD12" s="194">
        <v>7.6665886567237571</v>
      </c>
      <c r="AE12" s="194">
        <v>7.8086635779092184</v>
      </c>
      <c r="AF12" s="194">
        <v>7.8410353979993239</v>
      </c>
      <c r="AG12" s="194">
        <v>7.9149632458300472</v>
      </c>
      <c r="AH12" s="194">
        <v>8.0331064759265942</v>
      </c>
      <c r="AI12" s="194">
        <v>8.090147833424453</v>
      </c>
      <c r="AJ12" s="181">
        <v>3</v>
      </c>
    </row>
    <row r="13" spans="1:36" x14ac:dyDescent="0.25">
      <c r="A13" s="157" t="s">
        <v>20</v>
      </c>
      <c r="B13" s="195">
        <v>4.1356353086648978</v>
      </c>
      <c r="C13" s="195">
        <v>4.3567931754772369</v>
      </c>
      <c r="D13" s="195">
        <v>4.7744864440337551</v>
      </c>
      <c r="E13" s="195">
        <v>5.5661878179562931</v>
      </c>
      <c r="F13" s="195">
        <v>5.9590806007570514</v>
      </c>
      <c r="G13" s="195">
        <v>6.2283355929343864</v>
      </c>
      <c r="H13" s="195">
        <v>6.3877847633352056</v>
      </c>
      <c r="I13" s="195">
        <v>6.4264928689872534</v>
      </c>
      <c r="J13" s="195">
        <v>6.7129642027118726</v>
      </c>
      <c r="K13" s="195">
        <v>6.7154489243575357</v>
      </c>
      <c r="L13" s="195">
        <v>6.3893469307976209</v>
      </c>
      <c r="M13" s="195">
        <v>6.6207538990113166</v>
      </c>
      <c r="N13" s="195">
        <v>6.8001338174584705</v>
      </c>
      <c r="O13" s="195">
        <v>6.8444585777169324</v>
      </c>
      <c r="P13" s="195">
        <v>7.22682860927587</v>
      </c>
      <c r="Q13" s="195">
        <v>7.3036112611213495</v>
      </c>
      <c r="R13" s="195">
        <v>7.2891743569256127</v>
      </c>
      <c r="S13" s="195">
        <v>7.3805985718160017</v>
      </c>
      <c r="T13" s="195">
        <v>7.4478300214965261</v>
      </c>
      <c r="U13" s="195">
        <v>7.7482254477535264</v>
      </c>
      <c r="V13" s="195">
        <v>7.6184735048897219</v>
      </c>
      <c r="W13" s="195">
        <v>7.6899393678149766</v>
      </c>
      <c r="X13" s="195">
        <v>7.6132496272703314</v>
      </c>
      <c r="Y13" s="195">
        <v>7.7580617327066674</v>
      </c>
      <c r="Z13" s="195">
        <v>7.968731089044101</v>
      </c>
      <c r="AA13" s="195">
        <v>8.0725067907532928</v>
      </c>
      <c r="AB13" s="195">
        <v>8.0795607777665293</v>
      </c>
      <c r="AC13" s="195">
        <v>7.7971835966973444</v>
      </c>
      <c r="AD13" s="195">
        <v>7.3257282673947559</v>
      </c>
      <c r="AE13" s="195">
        <v>7.3736797221371573</v>
      </c>
      <c r="AF13" s="195">
        <v>7.5362189289285242</v>
      </c>
      <c r="AG13" s="195">
        <v>7.5914278434817248</v>
      </c>
      <c r="AH13" s="195">
        <v>7.6518598047754365</v>
      </c>
      <c r="AI13" s="195">
        <v>7.8900032102588327</v>
      </c>
      <c r="AJ13" s="182">
        <v>6</v>
      </c>
    </row>
    <row r="14" spans="1:36" x14ac:dyDescent="0.25">
      <c r="A14" s="156" t="s">
        <v>21</v>
      </c>
      <c r="B14" s="193">
        <v>4.5692314139348715</v>
      </c>
      <c r="C14" s="193">
        <v>4.6377686476344584</v>
      </c>
      <c r="D14" s="193">
        <v>4.9136068870951126</v>
      </c>
      <c r="E14" s="193">
        <v>5.1538588500145366</v>
      </c>
      <c r="F14" s="193">
        <v>5.4063108004615605</v>
      </c>
      <c r="G14" s="193">
        <v>5.5275540925497637</v>
      </c>
      <c r="H14" s="193">
        <v>5.6021722189763503</v>
      </c>
      <c r="I14" s="193">
        <v>5.4987973178402108</v>
      </c>
      <c r="J14" s="193">
        <v>5.854373471545208</v>
      </c>
      <c r="K14" s="193">
        <v>6.0159159653697136</v>
      </c>
      <c r="L14" s="193">
        <v>5.9473919162041788</v>
      </c>
      <c r="M14" s="193">
        <v>5.6819240916642251</v>
      </c>
      <c r="N14" s="193">
        <v>5.3830524169382654</v>
      </c>
      <c r="O14" s="193">
        <v>5.524622980756889</v>
      </c>
      <c r="P14" s="193">
        <v>5.9725728249220476</v>
      </c>
      <c r="Q14" s="193">
        <v>6.1707574723334382</v>
      </c>
      <c r="R14" s="193">
        <v>5.9346574663312133</v>
      </c>
      <c r="S14" s="193">
        <v>6.0351102886762602</v>
      </c>
      <c r="T14" s="193">
        <v>6.2526793485032988</v>
      </c>
      <c r="U14" s="193">
        <v>6.3315202616144504</v>
      </c>
      <c r="V14" s="193">
        <v>6.3275165712821719</v>
      </c>
      <c r="W14" s="193">
        <v>6.2304534140735699</v>
      </c>
      <c r="X14" s="193">
        <v>6.2267651227765199</v>
      </c>
      <c r="Y14" s="193">
        <v>6.4241560739976729</v>
      </c>
      <c r="Z14" s="193">
        <v>6.4401671182160554</v>
      </c>
      <c r="AA14" s="193">
        <v>6.5249368339714957</v>
      </c>
      <c r="AB14" s="193">
        <v>6.6717022518291484</v>
      </c>
      <c r="AC14" s="193">
        <v>6.498731969334675</v>
      </c>
      <c r="AD14" s="193">
        <v>6.4640525705874294</v>
      </c>
      <c r="AE14" s="193">
        <v>6.6567622281459959</v>
      </c>
      <c r="AF14" s="193">
        <v>6.7637081112783974</v>
      </c>
      <c r="AG14" s="193">
        <v>6.8206366413970345</v>
      </c>
      <c r="AH14" s="193">
        <v>6.8637992250083775</v>
      </c>
      <c r="AI14" s="194">
        <v>6.9384319411425537</v>
      </c>
      <c r="AJ14" s="181">
        <v>38</v>
      </c>
    </row>
    <row r="15" spans="1:36" x14ac:dyDescent="0.25">
      <c r="A15" s="156" t="s">
        <v>22</v>
      </c>
      <c r="B15" s="193">
        <v>4.0010036430242648</v>
      </c>
      <c r="C15" s="193">
        <v>4.0417524763775345</v>
      </c>
      <c r="D15" s="193">
        <v>4.4157705464534347</v>
      </c>
      <c r="E15" s="193">
        <v>5.0578568049766508</v>
      </c>
      <c r="F15" s="193">
        <v>4.9450428803174624</v>
      </c>
      <c r="G15" s="193">
        <v>4.9789633404568612</v>
      </c>
      <c r="H15" s="193">
        <v>5.0463821955516455</v>
      </c>
      <c r="I15" s="193">
        <v>5.5033626911145381</v>
      </c>
      <c r="J15" s="193">
        <v>5.9589862578328328</v>
      </c>
      <c r="K15" s="193">
        <v>5.9357885898347789</v>
      </c>
      <c r="L15" s="193">
        <v>5.6613098933084594</v>
      </c>
      <c r="M15" s="193">
        <v>5.7028394345172151</v>
      </c>
      <c r="N15" s="193">
        <v>5.9160075228376572</v>
      </c>
      <c r="O15" s="193">
        <v>6.2784252491227219</v>
      </c>
      <c r="P15" s="193">
        <v>6.4626222475682775</v>
      </c>
      <c r="Q15" s="193">
        <v>6.5235193423663249</v>
      </c>
      <c r="R15" s="193">
        <v>6.4148244820232803</v>
      </c>
      <c r="S15" s="193">
        <v>6.4986693671791969</v>
      </c>
      <c r="T15" s="193">
        <v>6.438397675234353</v>
      </c>
      <c r="U15" s="193">
        <v>6.8268499232277131</v>
      </c>
      <c r="V15" s="193">
        <v>6.8404566373901146</v>
      </c>
      <c r="W15" s="193">
        <v>6.8870391345884121</v>
      </c>
      <c r="X15" s="193">
        <v>6.932922646779172</v>
      </c>
      <c r="Y15" s="193">
        <v>7.1830927825574014</v>
      </c>
      <c r="Z15" s="193">
        <v>7.4522882662565975</v>
      </c>
      <c r="AA15" s="193">
        <v>7.6310897098961687</v>
      </c>
      <c r="AB15" s="193">
        <v>7.7287890820941882</v>
      </c>
      <c r="AC15" s="193">
        <v>7.2462675115701467</v>
      </c>
      <c r="AD15" s="193">
        <v>6.764505384595914</v>
      </c>
      <c r="AE15" s="193">
        <v>6.6394518817598254</v>
      </c>
      <c r="AF15" s="193">
        <v>6.8950459317699204</v>
      </c>
      <c r="AG15" s="193">
        <v>7.0491164793017447</v>
      </c>
      <c r="AH15" s="193">
        <v>7.2046017487890524</v>
      </c>
      <c r="AI15" s="194">
        <v>7.2140939565760673</v>
      </c>
      <c r="AJ15" s="181">
        <v>24</v>
      </c>
    </row>
    <row r="16" spans="1:36" x14ac:dyDescent="0.25">
      <c r="A16" s="156" t="s">
        <v>23</v>
      </c>
      <c r="B16" s="193">
        <v>4.4102510424032575</v>
      </c>
      <c r="C16" s="193">
        <v>4.5592411514453133</v>
      </c>
      <c r="D16" s="193">
        <v>4.6982348162657415</v>
      </c>
      <c r="E16" s="193">
        <v>5.3339992420789963</v>
      </c>
      <c r="F16" s="193">
        <v>5.4716260493890339</v>
      </c>
      <c r="G16" s="193">
        <v>5.6261023780591257</v>
      </c>
      <c r="H16" s="193">
        <v>5.7928395674064577</v>
      </c>
      <c r="I16" s="193">
        <v>6.1205701766551899</v>
      </c>
      <c r="J16" s="193">
        <v>6.3267891418820952</v>
      </c>
      <c r="K16" s="193">
        <v>6.2863771129802144</v>
      </c>
      <c r="L16" s="193">
        <v>6.0259114879429845</v>
      </c>
      <c r="M16" s="193">
        <v>6.1794175004684027</v>
      </c>
      <c r="N16" s="193">
        <v>6.214043362830723</v>
      </c>
      <c r="O16" s="193">
        <v>6.4650268408841134</v>
      </c>
      <c r="P16" s="193">
        <v>6.6425203129633417</v>
      </c>
      <c r="Q16" s="193">
        <v>6.7427622107618461</v>
      </c>
      <c r="R16" s="193">
        <v>6.7906521525301784</v>
      </c>
      <c r="S16" s="193">
        <v>6.8586853529794638</v>
      </c>
      <c r="T16" s="193">
        <v>6.9428790555290076</v>
      </c>
      <c r="U16" s="193">
        <v>7.092996243018848</v>
      </c>
      <c r="V16" s="193">
        <v>7.0053942042657473</v>
      </c>
      <c r="W16" s="193">
        <v>6.9011640788981126</v>
      </c>
      <c r="X16" s="193">
        <v>7.0863825077427913</v>
      </c>
      <c r="Y16" s="193">
        <v>7.1599781715649797</v>
      </c>
      <c r="Z16" s="193">
        <v>6.9721814341295199</v>
      </c>
      <c r="AA16" s="193">
        <v>7.1569881488296305</v>
      </c>
      <c r="AB16" s="193">
        <v>7.3241850875032766</v>
      </c>
      <c r="AC16" s="193">
        <v>6.9446967031635642</v>
      </c>
      <c r="AD16" s="193">
        <v>6.5804664859582003</v>
      </c>
      <c r="AE16" s="193">
        <v>6.7735206232477578</v>
      </c>
      <c r="AF16" s="193">
        <v>6.772689532217619</v>
      </c>
      <c r="AG16" s="193">
        <v>7.0368458353519427</v>
      </c>
      <c r="AH16" s="193">
        <v>7.0789823608474007</v>
      </c>
      <c r="AI16" s="194">
        <v>7.1613839779584909</v>
      </c>
      <c r="AJ16" s="181">
        <v>24</v>
      </c>
    </row>
    <row r="17" spans="1:36" x14ac:dyDescent="0.25">
      <c r="A17" s="156" t="s">
        <v>24</v>
      </c>
      <c r="B17" s="193">
        <v>3.8547172430963386</v>
      </c>
      <c r="C17" s="193">
        <v>3.9132059199086853</v>
      </c>
      <c r="D17" s="193">
        <v>4.122500646349204</v>
      </c>
      <c r="E17" s="193">
        <v>4.6004857960092593</v>
      </c>
      <c r="F17" s="193">
        <v>5.0547993709899339</v>
      </c>
      <c r="G17" s="193">
        <v>5.3739524839761605</v>
      </c>
      <c r="H17" s="193">
        <v>5.4862370274533658</v>
      </c>
      <c r="I17" s="193">
        <v>5.720203794907138</v>
      </c>
      <c r="J17" s="193">
        <v>5.9280756864035249</v>
      </c>
      <c r="K17" s="193">
        <v>5.9681309391759498</v>
      </c>
      <c r="L17" s="193">
        <v>5.6823352542909662</v>
      </c>
      <c r="M17" s="193">
        <v>5.7988837488419991</v>
      </c>
      <c r="N17" s="193">
        <v>6.0545974068998483</v>
      </c>
      <c r="O17" s="193">
        <v>6.1822351274802756</v>
      </c>
      <c r="P17" s="193">
        <v>6.6021280007540097</v>
      </c>
      <c r="Q17" s="193">
        <v>6.8063102697847606</v>
      </c>
      <c r="R17" s="193">
        <v>6.724113521925374</v>
      </c>
      <c r="S17" s="193">
        <v>6.6916989702696599</v>
      </c>
      <c r="T17" s="193">
        <v>6.8057805088215346</v>
      </c>
      <c r="U17" s="193">
        <v>6.9550024780425561</v>
      </c>
      <c r="V17" s="193">
        <v>6.9825499430659796</v>
      </c>
      <c r="W17" s="193">
        <v>7.0333256844485028</v>
      </c>
      <c r="X17" s="193">
        <v>7.1679763635806077</v>
      </c>
      <c r="Y17" s="193">
        <v>7.3155481672490197</v>
      </c>
      <c r="Z17" s="193">
        <v>7.3085108457386063</v>
      </c>
      <c r="AA17" s="193">
        <v>7.4172186885237865</v>
      </c>
      <c r="AB17" s="193">
        <v>7.3922616988151972</v>
      </c>
      <c r="AC17" s="193">
        <v>7.028800012388662</v>
      </c>
      <c r="AD17" s="193">
        <v>6.6937981717006307</v>
      </c>
      <c r="AE17" s="193">
        <v>6.7256016641710366</v>
      </c>
      <c r="AF17" s="193">
        <v>6.8254123392777437</v>
      </c>
      <c r="AG17" s="193">
        <v>7.1976309836858121</v>
      </c>
      <c r="AH17" s="193">
        <v>7.2888766934863343</v>
      </c>
      <c r="AI17" s="194">
        <v>7.2282298373087626</v>
      </c>
      <c r="AJ17" s="181">
        <v>24</v>
      </c>
    </row>
    <row r="18" spans="1:36" x14ac:dyDescent="0.25">
      <c r="A18" s="156" t="s">
        <v>25</v>
      </c>
      <c r="B18" s="193">
        <v>4.1170676464116633</v>
      </c>
      <c r="C18" s="193">
        <v>4.10599369221727</v>
      </c>
      <c r="D18" s="193">
        <v>4.2098551571314875</v>
      </c>
      <c r="E18" s="193">
        <v>4.746190629063852</v>
      </c>
      <c r="F18" s="193">
        <v>4.8148399816479754</v>
      </c>
      <c r="G18" s="193">
        <v>5.1550146847351455</v>
      </c>
      <c r="H18" s="193">
        <v>5.3514846066923178</v>
      </c>
      <c r="I18" s="193">
        <v>5.4381509057491755</v>
      </c>
      <c r="J18" s="193">
        <v>5.6625017289844175</v>
      </c>
      <c r="K18" s="193">
        <v>5.437768502711414</v>
      </c>
      <c r="L18" s="193">
        <v>5.4029993807352739</v>
      </c>
      <c r="M18" s="193">
        <v>5.4593329878493302</v>
      </c>
      <c r="N18" s="193">
        <v>5.5908952383995674</v>
      </c>
      <c r="O18" s="193">
        <v>5.8366347225475081</v>
      </c>
      <c r="P18" s="193">
        <v>6.1259001796365427</v>
      </c>
      <c r="Q18" s="193">
        <v>6.3048402091165068</v>
      </c>
      <c r="R18" s="193">
        <v>6.2647493805441883</v>
      </c>
      <c r="S18" s="193">
        <v>6.5141412693819021</v>
      </c>
      <c r="T18" s="193">
        <v>6.4503504953582906</v>
      </c>
      <c r="U18" s="193">
        <v>6.5694747249504148</v>
      </c>
      <c r="V18" s="193">
        <v>6.5454223668914624</v>
      </c>
      <c r="W18" s="193">
        <v>6.7677797792881327</v>
      </c>
      <c r="X18" s="193">
        <v>6.7100510794872479</v>
      </c>
      <c r="Y18" s="193">
        <v>7.0282576753144932</v>
      </c>
      <c r="Z18" s="193">
        <v>7.0375488868577563</v>
      </c>
      <c r="AA18" s="193">
        <v>7.1037952357233296</v>
      </c>
      <c r="AB18" s="193">
        <v>7.0721293451979763</v>
      </c>
      <c r="AC18" s="193">
        <v>6.7368272861318106</v>
      </c>
      <c r="AD18" s="193">
        <v>6.5112537814552551</v>
      </c>
      <c r="AE18" s="193">
        <v>6.5699692253018291</v>
      </c>
      <c r="AF18" s="193">
        <v>6.7141510201997221</v>
      </c>
      <c r="AG18" s="193">
        <v>6.9210320688018863</v>
      </c>
      <c r="AH18" s="193">
        <v>7.0318561042578027</v>
      </c>
      <c r="AI18" s="194">
        <v>7.040742473119761</v>
      </c>
      <c r="AJ18" s="181">
        <v>35</v>
      </c>
    </row>
    <row r="19" spans="1:36" x14ac:dyDescent="0.25">
      <c r="A19" s="156" t="s">
        <v>26</v>
      </c>
      <c r="B19" s="193">
        <v>4.4689269574834221</v>
      </c>
      <c r="C19" s="193">
        <v>4.6522586674755626</v>
      </c>
      <c r="D19" s="193">
        <v>4.8410095688401968</v>
      </c>
      <c r="E19" s="193">
        <v>5.4647655150578771</v>
      </c>
      <c r="F19" s="193">
        <v>5.5163046012713002</v>
      </c>
      <c r="G19" s="193">
        <v>5.6406372549200441</v>
      </c>
      <c r="H19" s="193">
        <v>5.7844183221205787</v>
      </c>
      <c r="I19" s="193">
        <v>5.9135390728118722</v>
      </c>
      <c r="J19" s="193">
        <v>5.989801437082046</v>
      </c>
      <c r="K19" s="193">
        <v>5.8713591673366201</v>
      </c>
      <c r="L19" s="193">
        <v>5.5797920003333958</v>
      </c>
      <c r="M19" s="193">
        <v>5.7011114758538968</v>
      </c>
      <c r="N19" s="193">
        <v>5.9071020173778663</v>
      </c>
      <c r="O19" s="193">
        <v>5.8873675818741447</v>
      </c>
      <c r="P19" s="193">
        <v>6.208454320453467</v>
      </c>
      <c r="Q19" s="193">
        <v>6.4213842792238554</v>
      </c>
      <c r="R19" s="193">
        <v>6.5989160392855766</v>
      </c>
      <c r="S19" s="193">
        <v>6.7462415146399843</v>
      </c>
      <c r="T19" s="193">
        <v>6.601699359999718</v>
      </c>
      <c r="U19" s="193">
        <v>6.7937512106278533</v>
      </c>
      <c r="V19" s="193">
        <v>6.7179241421083979</v>
      </c>
      <c r="W19" s="193">
        <v>6.8116825616006045</v>
      </c>
      <c r="X19" s="193">
        <v>6.795049687072642</v>
      </c>
      <c r="Y19" s="193">
        <v>6.9270772572419803</v>
      </c>
      <c r="Z19" s="193">
        <v>7.1254856358771796</v>
      </c>
      <c r="AA19" s="193">
        <v>7.2878567507540852</v>
      </c>
      <c r="AB19" s="193">
        <v>7.3633485345998162</v>
      </c>
      <c r="AC19" s="193">
        <v>7.1767039514701922</v>
      </c>
      <c r="AD19" s="193">
        <v>6.8236913002026744</v>
      </c>
      <c r="AE19" s="193">
        <v>6.7478149128993676</v>
      </c>
      <c r="AF19" s="193">
        <v>6.8073104491404983</v>
      </c>
      <c r="AG19" s="193">
        <v>7.0717502383376027</v>
      </c>
      <c r="AH19" s="193">
        <v>7.186922637713586</v>
      </c>
      <c r="AI19" s="194">
        <v>7.1815776199200592</v>
      </c>
      <c r="AJ19" s="181">
        <v>24</v>
      </c>
    </row>
    <row r="20" spans="1:36" x14ac:dyDescent="0.25">
      <c r="A20" s="158" t="s">
        <v>27</v>
      </c>
      <c r="B20" s="194">
        <v>3.9420604338182152</v>
      </c>
      <c r="C20" s="194">
        <v>4.2525292427031971</v>
      </c>
      <c r="D20" s="194">
        <v>4.4269384657045086</v>
      </c>
      <c r="E20" s="194">
        <v>5.0646114229896391</v>
      </c>
      <c r="F20" s="194">
        <v>5.1362515805324431</v>
      </c>
      <c r="G20" s="194">
        <v>5.3479726188902079</v>
      </c>
      <c r="H20" s="194">
        <v>5.4716166563435271</v>
      </c>
      <c r="I20" s="194">
        <v>5.7118316590087899</v>
      </c>
      <c r="J20" s="194">
        <v>6.0750451262980638</v>
      </c>
      <c r="K20" s="194">
        <v>6.073905932278123</v>
      </c>
      <c r="L20" s="194">
        <v>5.7689883180123855</v>
      </c>
      <c r="M20" s="194">
        <v>5.9530451214448705</v>
      </c>
      <c r="N20" s="194">
        <v>6.0498035275519264</v>
      </c>
      <c r="O20" s="194">
        <v>6.2832986025266804</v>
      </c>
      <c r="P20" s="194">
        <v>6.3921484634079251</v>
      </c>
      <c r="Q20" s="194">
        <v>6.5165199975348509</v>
      </c>
      <c r="R20" s="194">
        <v>6.4479842175451614</v>
      </c>
      <c r="S20" s="194">
        <v>6.4035905839028331</v>
      </c>
      <c r="T20" s="194">
        <v>6.590676477868179</v>
      </c>
      <c r="U20" s="194">
        <v>6.7211094410031444</v>
      </c>
      <c r="V20" s="194">
        <v>6.7375738610282987</v>
      </c>
      <c r="W20" s="194">
        <v>6.8950991462246849</v>
      </c>
      <c r="X20" s="194">
        <v>6.8045694107719852</v>
      </c>
      <c r="Y20" s="194">
        <v>7.0435373826676928</v>
      </c>
      <c r="Z20" s="194">
        <v>7.1883946631011559</v>
      </c>
      <c r="AA20" s="194">
        <v>7.2372712989145489</v>
      </c>
      <c r="AB20" s="194">
        <v>7.2300128004640003</v>
      </c>
      <c r="AC20" s="194">
        <v>7.1034518202436265</v>
      </c>
      <c r="AD20" s="194">
        <v>6.590367308205245</v>
      </c>
      <c r="AE20" s="194">
        <v>6.592954336902288</v>
      </c>
      <c r="AF20" s="194">
        <v>6.6701508891412145</v>
      </c>
      <c r="AG20" s="194">
        <v>6.7785771658784739</v>
      </c>
      <c r="AH20" s="194">
        <v>6.7493340534595996</v>
      </c>
      <c r="AI20" s="194">
        <v>6.8521006391747443</v>
      </c>
      <c r="AJ20" s="181">
        <v>38</v>
      </c>
    </row>
    <row r="21" spans="1:36" x14ac:dyDescent="0.25">
      <c r="A21" s="156" t="s">
        <v>28</v>
      </c>
      <c r="B21" s="193">
        <v>3.7525172551221586</v>
      </c>
      <c r="C21" s="193">
        <v>3.7947763793012776</v>
      </c>
      <c r="D21" s="193">
        <v>3.7338084962726881</v>
      </c>
      <c r="E21" s="193">
        <v>4.4365327515232273</v>
      </c>
      <c r="F21" s="193">
        <v>4.6145302248426514</v>
      </c>
      <c r="G21" s="193">
        <v>4.5484901581867421</v>
      </c>
      <c r="H21" s="193">
        <v>4.7742241029159809</v>
      </c>
      <c r="I21" s="193">
        <v>5.010254501768947</v>
      </c>
      <c r="J21" s="193">
        <v>5.325251161919855</v>
      </c>
      <c r="K21" s="193">
        <v>5.4043999896278221</v>
      </c>
      <c r="L21" s="193">
        <v>5.1662574517929576</v>
      </c>
      <c r="M21" s="193">
        <v>5.2647396946685152</v>
      </c>
      <c r="N21" s="193">
        <v>5.298186695338214</v>
      </c>
      <c r="O21" s="193">
        <v>5.5734850462750254</v>
      </c>
      <c r="P21" s="193">
        <v>5.820371811037913</v>
      </c>
      <c r="Q21" s="193">
        <v>5.8708119580922471</v>
      </c>
      <c r="R21" s="193">
        <v>5.9418699641506336</v>
      </c>
      <c r="S21" s="193">
        <v>5.8753269214852351</v>
      </c>
      <c r="T21" s="193">
        <v>5.8751777909778413</v>
      </c>
      <c r="U21" s="193">
        <v>6.1549547755342431</v>
      </c>
      <c r="V21" s="193">
        <v>6.2042592610693745</v>
      </c>
      <c r="W21" s="193">
        <v>6.2323690913356629</v>
      </c>
      <c r="X21" s="193">
        <v>6.4806481416452399</v>
      </c>
      <c r="Y21" s="193">
        <v>6.4975503726475052</v>
      </c>
      <c r="Z21" s="193">
        <v>6.7847140093289582</v>
      </c>
      <c r="AA21" s="193">
        <v>7.2603254097816778</v>
      </c>
      <c r="AB21" s="193">
        <v>7.4014374114002761</v>
      </c>
      <c r="AC21" s="193">
        <v>7.2364200931849014</v>
      </c>
      <c r="AD21" s="193">
        <v>6.7725687476426897</v>
      </c>
      <c r="AE21" s="193">
        <v>6.8852325204441129</v>
      </c>
      <c r="AF21" s="193">
        <v>7.0218223599763618</v>
      </c>
      <c r="AG21" s="193">
        <v>7.1281922183962463</v>
      </c>
      <c r="AH21" s="193">
        <v>7.4714918707347877</v>
      </c>
      <c r="AI21" s="194">
        <v>7.5580889822098216</v>
      </c>
      <c r="AJ21" s="181">
        <v>12</v>
      </c>
    </row>
    <row r="22" spans="1:36" x14ac:dyDescent="0.25">
      <c r="A22" s="158" t="s">
        <v>29</v>
      </c>
      <c r="B22" s="194">
        <v>3.699158930072965</v>
      </c>
      <c r="C22" s="194">
        <v>4.0279509154308322</v>
      </c>
      <c r="D22" s="194">
        <v>4.3095367113717122</v>
      </c>
      <c r="E22" s="194">
        <v>4.825273931843058</v>
      </c>
      <c r="F22" s="194">
        <v>5.1692496789485105</v>
      </c>
      <c r="G22" s="194">
        <v>5.484477938886311</v>
      </c>
      <c r="H22" s="194">
        <v>5.4305083307258153</v>
      </c>
      <c r="I22" s="194">
        <v>5.9042312772221628</v>
      </c>
      <c r="J22" s="194">
        <v>6.1312095388855781</v>
      </c>
      <c r="K22" s="194">
        <v>5.7732278600556191</v>
      </c>
      <c r="L22" s="194">
        <v>5.5464447480039469</v>
      </c>
      <c r="M22" s="194">
        <v>5.9114409381635324</v>
      </c>
      <c r="N22" s="194">
        <v>6.1086676372109503</v>
      </c>
      <c r="O22" s="194">
        <v>6.1614172373114462</v>
      </c>
      <c r="P22" s="194">
        <v>6.3225234715818948</v>
      </c>
      <c r="Q22" s="194">
        <v>6.5471447547397483</v>
      </c>
      <c r="R22" s="194">
        <v>6.6105382350637711</v>
      </c>
      <c r="S22" s="194">
        <v>6.7529566657197435</v>
      </c>
      <c r="T22" s="194">
        <v>6.610181654766504</v>
      </c>
      <c r="U22" s="194">
        <v>6.8358878426821787</v>
      </c>
      <c r="V22" s="194">
        <v>6.9390977864679302</v>
      </c>
      <c r="W22" s="194">
        <v>6.7475855251564987</v>
      </c>
      <c r="X22" s="194">
        <v>6.705710527877585</v>
      </c>
      <c r="Y22" s="194">
        <v>6.9552058604736544</v>
      </c>
      <c r="Z22" s="194">
        <v>6.9012537467191217</v>
      </c>
      <c r="AA22" s="194">
        <v>6.9736481455673571</v>
      </c>
      <c r="AB22" s="194">
        <v>6.9875257265971316</v>
      </c>
      <c r="AC22" s="194">
        <v>6.8670884362025086</v>
      </c>
      <c r="AD22" s="194">
        <v>6.7978335843208457</v>
      </c>
      <c r="AE22" s="194">
        <v>6.869715378333594</v>
      </c>
      <c r="AF22" s="194">
        <v>6.8835661333696976</v>
      </c>
      <c r="AG22" s="194">
        <v>6.9353232863009353</v>
      </c>
      <c r="AH22" s="194">
        <v>7.0838451335181931</v>
      </c>
      <c r="AI22" s="194">
        <v>7.2043179231611818</v>
      </c>
      <c r="AJ22" s="181">
        <v>24</v>
      </c>
    </row>
    <row r="23" spans="1:36" x14ac:dyDescent="0.25">
      <c r="A23" s="157" t="s">
        <v>30</v>
      </c>
      <c r="B23" s="195">
        <v>4.6874279486457464</v>
      </c>
      <c r="C23" s="195">
        <v>4.989063197546165</v>
      </c>
      <c r="D23" s="195">
        <v>5.4224394348977363</v>
      </c>
      <c r="E23" s="195">
        <v>5.9743626672225352</v>
      </c>
      <c r="F23" s="195">
        <v>6.2149553455684616</v>
      </c>
      <c r="G23" s="195">
        <v>6.5485108084334902</v>
      </c>
      <c r="H23" s="195">
        <v>6.7879093236587762</v>
      </c>
      <c r="I23" s="195">
        <v>7.0020899611283314</v>
      </c>
      <c r="J23" s="195">
        <v>7.1541527614322744</v>
      </c>
      <c r="K23" s="195">
        <v>7.2546441620748894</v>
      </c>
      <c r="L23" s="195">
        <v>7.0123137726956726</v>
      </c>
      <c r="M23" s="195">
        <v>6.9916793931535883</v>
      </c>
      <c r="N23" s="195">
        <v>7.0765583407867707</v>
      </c>
      <c r="O23" s="195">
        <v>7.1082542452848756</v>
      </c>
      <c r="P23" s="195">
        <v>7.3251219200984989</v>
      </c>
      <c r="Q23" s="195">
        <v>7.4554417852970074</v>
      </c>
      <c r="R23" s="195">
        <v>7.4276092157736651</v>
      </c>
      <c r="S23" s="195">
        <v>7.5869839689106042</v>
      </c>
      <c r="T23" s="195">
        <v>7.5230374402383253</v>
      </c>
      <c r="U23" s="195">
        <v>7.8190303920992008</v>
      </c>
      <c r="V23" s="195">
        <v>7.7875469109329103</v>
      </c>
      <c r="W23" s="195">
        <v>7.8504978065785664</v>
      </c>
      <c r="X23" s="195">
        <v>7.9381806933960464</v>
      </c>
      <c r="Y23" s="195">
        <v>8.4369116417716903</v>
      </c>
      <c r="Z23" s="195">
        <v>8.2961721895725713</v>
      </c>
      <c r="AA23" s="195">
        <v>8.1511780194706773</v>
      </c>
      <c r="AB23" s="195">
        <v>8.2151419373168189</v>
      </c>
      <c r="AC23" s="195">
        <v>8.0993482599869839</v>
      </c>
      <c r="AD23" s="195">
        <v>7.9039447448785509</v>
      </c>
      <c r="AE23" s="195">
        <v>8.0501162207924377</v>
      </c>
      <c r="AF23" s="195">
        <v>8.0197660469272094</v>
      </c>
      <c r="AG23" s="195">
        <v>8.211560388188234</v>
      </c>
      <c r="AH23" s="195">
        <v>8.22833284912514</v>
      </c>
      <c r="AI23" s="195">
        <v>8.2384738892047142</v>
      </c>
      <c r="AJ23" s="182">
        <v>2</v>
      </c>
    </row>
    <row r="24" spans="1:36" x14ac:dyDescent="0.25">
      <c r="A24" s="156" t="s">
        <v>31</v>
      </c>
      <c r="B24" s="193">
        <v>4.5553672394796578</v>
      </c>
      <c r="C24" s="193">
        <v>5.0433950672962675</v>
      </c>
      <c r="D24" s="193">
        <v>5.3065132895868095</v>
      </c>
      <c r="E24" s="193">
        <v>5.9780744098870109</v>
      </c>
      <c r="F24" s="193">
        <v>6.3562384001384231</v>
      </c>
      <c r="G24" s="193">
        <v>6.6028435410728266</v>
      </c>
      <c r="H24" s="193">
        <v>6.5772967382243204</v>
      </c>
      <c r="I24" s="193">
        <v>6.6935994091042552</v>
      </c>
      <c r="J24" s="193">
        <v>6.8559732090958292</v>
      </c>
      <c r="K24" s="193">
        <v>6.9237896079620951</v>
      </c>
      <c r="L24" s="193">
        <v>6.7336063295117237</v>
      </c>
      <c r="M24" s="193">
        <v>6.908443480047147</v>
      </c>
      <c r="N24" s="193">
        <v>6.9971121625877215</v>
      </c>
      <c r="O24" s="193">
        <v>7.2376213178624127</v>
      </c>
      <c r="P24" s="193">
        <v>7.3005649774177419</v>
      </c>
      <c r="Q24" s="193">
        <v>7.3356706830742198</v>
      </c>
      <c r="R24" s="193">
        <v>7.3204537393748241</v>
      </c>
      <c r="S24" s="193">
        <v>7.4164989337491987</v>
      </c>
      <c r="T24" s="193">
        <v>7.5021560747438789</v>
      </c>
      <c r="U24" s="193">
        <v>7.6167887846828579</v>
      </c>
      <c r="V24" s="193">
        <v>7.3553842889091827</v>
      </c>
      <c r="W24" s="193">
        <v>7.3882276410695935</v>
      </c>
      <c r="X24" s="193">
        <v>7.4795831277805362</v>
      </c>
      <c r="Y24" s="193">
        <v>7.7044544749005857</v>
      </c>
      <c r="Z24" s="193">
        <v>7.757411945090209</v>
      </c>
      <c r="AA24" s="193">
        <v>7.8330176812532999</v>
      </c>
      <c r="AB24" s="193">
        <v>7.8584877369279047</v>
      </c>
      <c r="AC24" s="193">
        <v>7.5068369387872949</v>
      </c>
      <c r="AD24" s="193">
        <v>7.3084111088260011</v>
      </c>
      <c r="AE24" s="193">
        <v>7.5865496037534568</v>
      </c>
      <c r="AF24" s="193">
        <v>7.6462258810563908</v>
      </c>
      <c r="AG24" s="193">
        <v>7.7050734288921348</v>
      </c>
      <c r="AH24" s="193">
        <v>7.8926560417620566</v>
      </c>
      <c r="AI24" s="194">
        <v>7.9104750653439266</v>
      </c>
      <c r="AJ24" s="181">
        <v>6</v>
      </c>
    </row>
    <row r="25" spans="1:36" x14ac:dyDescent="0.25">
      <c r="A25" s="156" t="s">
        <v>32</v>
      </c>
      <c r="B25" s="193">
        <v>3.0028548620782036</v>
      </c>
      <c r="C25" s="193">
        <v>3.1271808563829784</v>
      </c>
      <c r="D25" s="193">
        <v>3.4346284116388701</v>
      </c>
      <c r="E25" s="193">
        <v>4.0676420881808237</v>
      </c>
      <c r="F25" s="193">
        <v>4.4448558002683773</v>
      </c>
      <c r="G25" s="193">
        <v>4.6409352334935301</v>
      </c>
      <c r="H25" s="193">
        <v>4.901725941099639</v>
      </c>
      <c r="I25" s="193">
        <v>5.0666453995017369</v>
      </c>
      <c r="J25" s="193">
        <v>5.3157755161958162</v>
      </c>
      <c r="K25" s="193">
        <v>5.3094492312927448</v>
      </c>
      <c r="L25" s="193">
        <v>5.0577123741938355</v>
      </c>
      <c r="M25" s="193">
        <v>5.0952456906433321</v>
      </c>
      <c r="N25" s="193">
        <v>5.3406675001292774</v>
      </c>
      <c r="O25" s="193">
        <v>5.6647278309148215</v>
      </c>
      <c r="P25" s="193">
        <v>5.94697224176159</v>
      </c>
      <c r="Q25" s="193">
        <v>6.0149895449868716</v>
      </c>
      <c r="R25" s="193">
        <v>6.0223410244018467</v>
      </c>
      <c r="S25" s="193">
        <v>6.2092675560652113</v>
      </c>
      <c r="T25" s="193">
        <v>6.2781371593304449</v>
      </c>
      <c r="U25" s="193">
        <v>6.4572517384997434</v>
      </c>
      <c r="V25" s="193">
        <v>6.2638006756961149</v>
      </c>
      <c r="W25" s="193">
        <v>6.3323779269362381</v>
      </c>
      <c r="X25" s="193">
        <v>6.2924985781596376</v>
      </c>
      <c r="Y25" s="193">
        <v>6.4645124208082656</v>
      </c>
      <c r="Z25" s="193">
        <v>6.5990596012388503</v>
      </c>
      <c r="AA25" s="193">
        <v>6.6057279563999387</v>
      </c>
      <c r="AB25" s="193">
        <v>6.2261205783980715</v>
      </c>
      <c r="AC25" s="193">
        <v>6.2195545535917907</v>
      </c>
      <c r="AD25" s="193">
        <v>5.8867871886345648</v>
      </c>
      <c r="AE25" s="193">
        <v>6.2643844433104716</v>
      </c>
      <c r="AF25" s="193">
        <v>6.3937770122576936</v>
      </c>
      <c r="AG25" s="193">
        <v>6.6750774263298069</v>
      </c>
      <c r="AH25" s="193">
        <v>6.8446247156531994</v>
      </c>
      <c r="AI25" s="194">
        <v>6.8587159782769582</v>
      </c>
      <c r="AJ25" s="181">
        <v>38</v>
      </c>
    </row>
    <row r="26" spans="1:36" x14ac:dyDescent="0.25">
      <c r="A26" s="156" t="s">
        <v>33</v>
      </c>
      <c r="B26" s="193">
        <v>4.0971574064581562</v>
      </c>
      <c r="C26" s="193">
        <v>4.3349450777955658</v>
      </c>
      <c r="D26" s="193">
        <v>4.5850466176744549</v>
      </c>
      <c r="E26" s="193">
        <v>5.0291538440835213</v>
      </c>
      <c r="F26" s="193">
        <v>5.1561874844006725</v>
      </c>
      <c r="G26" s="193">
        <v>5.4467641684650161</v>
      </c>
      <c r="H26" s="193">
        <v>5.5031804737315495</v>
      </c>
      <c r="I26" s="193">
        <v>5.692175405509655</v>
      </c>
      <c r="J26" s="193">
        <v>5.8951928171309902</v>
      </c>
      <c r="K26" s="193">
        <v>5.8802486811986334</v>
      </c>
      <c r="L26" s="193">
        <v>5.6325286605606104</v>
      </c>
      <c r="M26" s="193">
        <v>5.6594110565711153</v>
      </c>
      <c r="N26" s="193">
        <v>5.7279089242991033</v>
      </c>
      <c r="O26" s="193">
        <v>6.0630283723005869</v>
      </c>
      <c r="P26" s="193">
        <v>6.2308423518213978</v>
      </c>
      <c r="Q26" s="193">
        <v>6.4086729855587032</v>
      </c>
      <c r="R26" s="193">
        <v>6.3988032877312335</v>
      </c>
      <c r="S26" s="193">
        <v>6.6013738271342204</v>
      </c>
      <c r="T26" s="193">
        <v>6.6091383073299204</v>
      </c>
      <c r="U26" s="193">
        <v>6.9357922662463301</v>
      </c>
      <c r="V26" s="193">
        <v>6.9319036525824531</v>
      </c>
      <c r="W26" s="193">
        <v>7.0078567237556504</v>
      </c>
      <c r="X26" s="193">
        <v>7.1223314010096397</v>
      </c>
      <c r="Y26" s="193">
        <v>7.2392271087219058</v>
      </c>
      <c r="Z26" s="193">
        <v>7.4191485958918628</v>
      </c>
      <c r="AA26" s="193">
        <v>7.4271551257221198</v>
      </c>
      <c r="AB26" s="193">
        <v>7.4835349464869152</v>
      </c>
      <c r="AC26" s="193">
        <v>7.2679054470891975</v>
      </c>
      <c r="AD26" s="193">
        <v>7.0077583826963883</v>
      </c>
      <c r="AE26" s="193">
        <v>6.9654265283247527</v>
      </c>
      <c r="AF26" s="193">
        <v>7.0912114562811643</v>
      </c>
      <c r="AG26" s="193">
        <v>7.2672030860160097</v>
      </c>
      <c r="AH26" s="193">
        <v>7.3331831755607864</v>
      </c>
      <c r="AI26" s="194">
        <v>7.2227952141490723</v>
      </c>
      <c r="AJ26" s="181">
        <v>24</v>
      </c>
    </row>
    <row r="27" spans="1:36" x14ac:dyDescent="0.25">
      <c r="A27" s="156" t="s">
        <v>34</v>
      </c>
      <c r="B27" s="193">
        <v>3.1057171100469585</v>
      </c>
      <c r="C27" s="193">
        <v>3.2588622129442109</v>
      </c>
      <c r="D27" s="193">
        <v>3.4769739072191208</v>
      </c>
      <c r="E27" s="193">
        <v>4.0723479528852042</v>
      </c>
      <c r="F27" s="193">
        <v>4.1761045806572819</v>
      </c>
      <c r="G27" s="193">
        <v>4.4216114866359932</v>
      </c>
      <c r="H27" s="193">
        <v>4.5112795454480148</v>
      </c>
      <c r="I27" s="193">
        <v>4.9412012026480729</v>
      </c>
      <c r="J27" s="193">
        <v>5.1759092406564831</v>
      </c>
      <c r="K27" s="193">
        <v>4.9967091289016592</v>
      </c>
      <c r="L27" s="193">
        <v>4.7539455735435263</v>
      </c>
      <c r="M27" s="193">
        <v>4.8380331627719366</v>
      </c>
      <c r="N27" s="193">
        <v>5.2443429789244354</v>
      </c>
      <c r="O27" s="193">
        <v>5.6286542890941442</v>
      </c>
      <c r="P27" s="193">
        <v>5.9284742661661625</v>
      </c>
      <c r="Q27" s="193">
        <v>5.9258291891768735</v>
      </c>
      <c r="R27" s="193">
        <v>5.8151401081843952</v>
      </c>
      <c r="S27" s="193">
        <v>5.6994184396912217</v>
      </c>
      <c r="T27" s="193">
        <v>5.7921832970222598</v>
      </c>
      <c r="U27" s="193">
        <v>5.876674833380231</v>
      </c>
      <c r="V27" s="193">
        <v>5.873020725965703</v>
      </c>
      <c r="W27" s="193">
        <v>5.9706557547413039</v>
      </c>
      <c r="X27" s="193">
        <v>6.1214677427596413</v>
      </c>
      <c r="Y27" s="193">
        <v>6.3132837178656045</v>
      </c>
      <c r="Z27" s="193">
        <v>6.2317315361164347</v>
      </c>
      <c r="AA27" s="193">
        <v>6.5881205010843189</v>
      </c>
      <c r="AB27" s="193">
        <v>6.493558097448016</v>
      </c>
      <c r="AC27" s="193">
        <v>6.3110299787437922</v>
      </c>
      <c r="AD27" s="193">
        <v>5.9215371736187175</v>
      </c>
      <c r="AE27" s="193">
        <v>6.0162689163958598</v>
      </c>
      <c r="AF27" s="193">
        <v>5.9655358059934747</v>
      </c>
      <c r="AG27" s="193">
        <v>6.190443212578491</v>
      </c>
      <c r="AH27" s="193">
        <v>6.4568819086713392</v>
      </c>
      <c r="AI27" s="194">
        <v>6.5221621719243741</v>
      </c>
      <c r="AJ27" s="181">
        <v>44</v>
      </c>
    </row>
    <row r="28" spans="1:36" x14ac:dyDescent="0.25">
      <c r="A28" s="158" t="s">
        <v>35</v>
      </c>
      <c r="B28" s="194">
        <v>4.5375306634851578</v>
      </c>
      <c r="C28" s="194">
        <v>4.812662238204088</v>
      </c>
      <c r="D28" s="194">
        <v>5.0409932082191382</v>
      </c>
      <c r="E28" s="194">
        <v>5.5709770022079894</v>
      </c>
      <c r="F28" s="194">
        <v>5.8376570508835357</v>
      </c>
      <c r="G28" s="194">
        <v>6.0499542040583192</v>
      </c>
      <c r="H28" s="194">
        <v>6.2053733123039754</v>
      </c>
      <c r="I28" s="194">
        <v>6.3821397832326037</v>
      </c>
      <c r="J28" s="194">
        <v>6.6674267359414925</v>
      </c>
      <c r="K28" s="194">
        <v>6.6848332395861441</v>
      </c>
      <c r="L28" s="194">
        <v>6.4458126820431287</v>
      </c>
      <c r="M28" s="194">
        <v>6.5004282742370423</v>
      </c>
      <c r="N28" s="194">
        <v>6.591475748237702</v>
      </c>
      <c r="O28" s="194">
        <v>6.6961101354944548</v>
      </c>
      <c r="P28" s="194">
        <v>6.8184797844785558</v>
      </c>
      <c r="Q28" s="194">
        <v>6.8446079845521739</v>
      </c>
      <c r="R28" s="194">
        <v>6.8113271893962883</v>
      </c>
      <c r="S28" s="194">
        <v>6.8841263235514178</v>
      </c>
      <c r="T28" s="194">
        <v>6.8813986828646359</v>
      </c>
      <c r="U28" s="194">
        <v>7.0841592019839341</v>
      </c>
      <c r="V28" s="194">
        <v>6.9799926083039781</v>
      </c>
      <c r="W28" s="194">
        <v>7.0568301403430382</v>
      </c>
      <c r="X28" s="194">
        <v>7.1298341753680701</v>
      </c>
      <c r="Y28" s="194">
        <v>7.2723033477849794</v>
      </c>
      <c r="Z28" s="194">
        <v>7.4391934056975169</v>
      </c>
      <c r="AA28" s="194">
        <v>7.6016425656093718</v>
      </c>
      <c r="AB28" s="194">
        <v>7.2896820761741106</v>
      </c>
      <c r="AC28" s="194">
        <v>7.160576656127529</v>
      </c>
      <c r="AD28" s="194">
        <v>7.0032780424583221</v>
      </c>
      <c r="AE28" s="194">
        <v>7.0059643808526078</v>
      </c>
      <c r="AF28" s="194">
        <v>6.9729912195931734</v>
      </c>
      <c r="AG28" s="194">
        <v>7.3102625124769851</v>
      </c>
      <c r="AH28" s="194">
        <v>7.3455832126923726</v>
      </c>
      <c r="AI28" s="194">
        <v>7.4371112559644095</v>
      </c>
      <c r="AJ28" s="181">
        <v>19</v>
      </c>
    </row>
    <row r="29" spans="1:36" x14ac:dyDescent="0.25">
      <c r="A29" s="156" t="s">
        <v>36</v>
      </c>
      <c r="B29" s="193">
        <v>3.7463210654117343</v>
      </c>
      <c r="C29" s="193">
        <v>3.8487920869672272</v>
      </c>
      <c r="D29" s="193">
        <v>4.0275454196236131</v>
      </c>
      <c r="E29" s="193">
        <v>4.3270221427348678</v>
      </c>
      <c r="F29" s="193">
        <v>4.0178427789726294</v>
      </c>
      <c r="G29" s="193">
        <v>4.3090202725457871</v>
      </c>
      <c r="H29" s="193">
        <v>4.5167728391072597</v>
      </c>
      <c r="I29" s="193">
        <v>4.6822551565700508</v>
      </c>
      <c r="J29" s="193">
        <v>5.0214436119614829</v>
      </c>
      <c r="K29" s="193">
        <v>4.9302135092307848</v>
      </c>
      <c r="L29" s="193">
        <v>4.7580179679858903</v>
      </c>
      <c r="M29" s="193">
        <v>4.6615994123393607</v>
      </c>
      <c r="N29" s="193">
        <v>5.0073006940436793</v>
      </c>
      <c r="O29" s="193">
        <v>5.2645039886422405</v>
      </c>
      <c r="P29" s="193">
        <v>5.6983119432387781</v>
      </c>
      <c r="Q29" s="193">
        <v>5.852587502951053</v>
      </c>
      <c r="R29" s="193">
        <v>5.824507981213678</v>
      </c>
      <c r="S29" s="193">
        <v>5.9656902659742945</v>
      </c>
      <c r="T29" s="193">
        <v>5.8455165634268056</v>
      </c>
      <c r="U29" s="193">
        <v>6.2389535431783143</v>
      </c>
      <c r="V29" s="193">
        <v>6.3088912160059332</v>
      </c>
      <c r="W29" s="193">
        <v>6.4707122113288733</v>
      </c>
      <c r="X29" s="193">
        <v>6.5519375566931428</v>
      </c>
      <c r="Y29" s="193">
        <v>6.9012987036712188</v>
      </c>
      <c r="Z29" s="193">
        <v>7.0673078719524511</v>
      </c>
      <c r="AA29" s="193">
        <v>7.2004650607817808</v>
      </c>
      <c r="AB29" s="193">
        <v>6.8547700241517262</v>
      </c>
      <c r="AC29" s="193">
        <v>6.7782404649012014</v>
      </c>
      <c r="AD29" s="193">
        <v>6.1361864919641276</v>
      </c>
      <c r="AE29" s="193">
        <v>6.4733735998241313</v>
      </c>
      <c r="AF29" s="193">
        <v>6.5122212640296331</v>
      </c>
      <c r="AG29" s="193">
        <v>6.4948467325586572</v>
      </c>
      <c r="AH29" s="193">
        <v>6.6191722753015441</v>
      </c>
      <c r="AI29" s="194">
        <v>6.7167128960069311</v>
      </c>
      <c r="AJ29" s="181">
        <v>42</v>
      </c>
    </row>
    <row r="30" spans="1:36" x14ac:dyDescent="0.25">
      <c r="A30" s="156" t="s">
        <v>37</v>
      </c>
      <c r="B30" s="193">
        <v>4.2560057528945974</v>
      </c>
      <c r="C30" s="193">
        <v>4.4383467787777588</v>
      </c>
      <c r="D30" s="193">
        <v>4.6032407676371871</v>
      </c>
      <c r="E30" s="193">
        <v>4.9779799648308778</v>
      </c>
      <c r="F30" s="193">
        <v>5.1395858617716668</v>
      </c>
      <c r="G30" s="193">
        <v>5.4790927045414657</v>
      </c>
      <c r="H30" s="193">
        <v>5.6044388232638367</v>
      </c>
      <c r="I30" s="193">
        <v>5.6347372525303827</v>
      </c>
      <c r="J30" s="193">
        <v>5.8830994440885398</v>
      </c>
      <c r="K30" s="193">
        <v>5.9753085691321219</v>
      </c>
      <c r="L30" s="193">
        <v>5.7295739516506714</v>
      </c>
      <c r="M30" s="193">
        <v>5.789948755673457</v>
      </c>
      <c r="N30" s="193">
        <v>5.9644330682591926</v>
      </c>
      <c r="O30" s="193">
        <v>6.3184764165702383</v>
      </c>
      <c r="P30" s="193">
        <v>6.5836835982552353</v>
      </c>
      <c r="Q30" s="193">
        <v>6.780811026024633</v>
      </c>
      <c r="R30" s="193">
        <v>6.682781369077861</v>
      </c>
      <c r="S30" s="193">
        <v>6.7354633941532782</v>
      </c>
      <c r="T30" s="193">
        <v>6.9461706063624389</v>
      </c>
      <c r="U30" s="193">
        <v>7.1555992501063814</v>
      </c>
      <c r="V30" s="193">
        <v>7.1720359034527768</v>
      </c>
      <c r="W30" s="193">
        <v>7.1426775335460562</v>
      </c>
      <c r="X30" s="193">
        <v>7.2749041832631152</v>
      </c>
      <c r="Y30" s="193">
        <v>7.4069520287703661</v>
      </c>
      <c r="Z30" s="193">
        <v>7.4977700072562135</v>
      </c>
      <c r="AA30" s="193">
        <v>7.5435077955427046</v>
      </c>
      <c r="AB30" s="193">
        <v>7.6154648277843533</v>
      </c>
      <c r="AC30" s="193">
        <v>7.3547437203297052</v>
      </c>
      <c r="AD30" s="193">
        <v>6.9385571761360625</v>
      </c>
      <c r="AE30" s="193">
        <v>6.8759143901402808</v>
      </c>
      <c r="AF30" s="193">
        <v>7.1775383149821765</v>
      </c>
      <c r="AG30" s="193">
        <v>7.496214011341312</v>
      </c>
      <c r="AH30" s="193">
        <v>7.5165855779965938</v>
      </c>
      <c r="AI30" s="194">
        <v>7.5541667973527611</v>
      </c>
      <c r="AJ30" s="181">
        <v>12</v>
      </c>
    </row>
    <row r="31" spans="1:36" x14ac:dyDescent="0.25">
      <c r="A31" s="156" t="s">
        <v>38</v>
      </c>
      <c r="B31" s="193">
        <v>5.0069743231021144</v>
      </c>
      <c r="C31" s="193">
        <v>4.9725216150406322</v>
      </c>
      <c r="D31" s="193">
        <v>5.1313330278253968</v>
      </c>
      <c r="E31" s="193">
        <v>5.4403401664212945</v>
      </c>
      <c r="F31" s="193">
        <v>5.8194759646636376</v>
      </c>
      <c r="G31" s="193">
        <v>6.218195123372503</v>
      </c>
      <c r="H31" s="193">
        <v>6.5029277712110876</v>
      </c>
      <c r="I31" s="193">
        <v>6.7596279604457932</v>
      </c>
      <c r="J31" s="193">
        <v>6.9348205362744224</v>
      </c>
      <c r="K31" s="193">
        <v>7.0234486534560814</v>
      </c>
      <c r="L31" s="193">
        <v>6.4821583216226601</v>
      </c>
      <c r="M31" s="193">
        <v>6.4477765663526929</v>
      </c>
      <c r="N31" s="193">
        <v>6.6571824073669807</v>
      </c>
      <c r="O31" s="193">
        <v>6.9130098544840051</v>
      </c>
      <c r="P31" s="193">
        <v>6.8571911993172918</v>
      </c>
      <c r="Q31" s="193">
        <v>6.9233207861074364</v>
      </c>
      <c r="R31" s="193">
        <v>6.8344058950836519</v>
      </c>
      <c r="S31" s="193">
        <v>7.2138880201390121</v>
      </c>
      <c r="T31" s="193">
        <v>7.1535940386023205</v>
      </c>
      <c r="U31" s="193">
        <v>7.4978580550202594</v>
      </c>
      <c r="V31" s="193">
        <v>7.4879691122421406</v>
      </c>
      <c r="W31" s="193">
        <v>7.5864258907548967</v>
      </c>
      <c r="X31" s="193">
        <v>7.7733445964025947</v>
      </c>
      <c r="Y31" s="193">
        <v>8.0801876973365339</v>
      </c>
      <c r="Z31" s="193">
        <v>8.1661600442187474</v>
      </c>
      <c r="AA31" s="193">
        <v>8.0472369615199693</v>
      </c>
      <c r="AB31" s="193">
        <v>7.7176158331548059</v>
      </c>
      <c r="AC31" s="193">
        <v>7.4162402353856294</v>
      </c>
      <c r="AD31" s="193">
        <v>7.0459927232252939</v>
      </c>
      <c r="AE31" s="193">
        <v>6.9364137004967574</v>
      </c>
      <c r="AF31" s="193">
        <v>6.9115059333801332</v>
      </c>
      <c r="AG31" s="193">
        <v>7.1028803186860019</v>
      </c>
      <c r="AH31" s="193">
        <v>7.2101054034925296</v>
      </c>
      <c r="AI31" s="194">
        <v>7.2826124915713519</v>
      </c>
      <c r="AJ31" s="181">
        <v>21</v>
      </c>
    </row>
    <row r="32" spans="1:36" x14ac:dyDescent="0.25">
      <c r="A32" s="158" t="s">
        <v>39</v>
      </c>
      <c r="B32" s="194">
        <v>5.1950311605553408</v>
      </c>
      <c r="C32" s="194">
        <v>5.4982754844684605</v>
      </c>
      <c r="D32" s="194">
        <v>5.8412406387974087</v>
      </c>
      <c r="E32" s="194">
        <v>6.5577067233704405</v>
      </c>
      <c r="F32" s="194">
        <v>6.8747804735936819</v>
      </c>
      <c r="G32" s="194">
        <v>7.0686668506636474</v>
      </c>
      <c r="H32" s="194">
        <v>7.2762177089497797</v>
      </c>
      <c r="I32" s="194">
        <v>7.3234387788828457</v>
      </c>
      <c r="J32" s="194">
        <v>7.1816935534893886</v>
      </c>
      <c r="K32" s="194">
        <v>7.0481351883505567</v>
      </c>
      <c r="L32" s="194">
        <v>6.7646296387077163</v>
      </c>
      <c r="M32" s="194">
        <v>6.9763262394945471</v>
      </c>
      <c r="N32" s="194">
        <v>7.1952527496848022</v>
      </c>
      <c r="O32" s="194">
        <v>7.2295827720035852</v>
      </c>
      <c r="P32" s="194">
        <v>7.2841792964512218</v>
      </c>
      <c r="Q32" s="194">
        <v>7.5219157041554636</v>
      </c>
      <c r="R32" s="194">
        <v>7.5837605900582519</v>
      </c>
      <c r="S32" s="194">
        <v>7.6155920198597018</v>
      </c>
      <c r="T32" s="194">
        <v>7.6768666631026017</v>
      </c>
      <c r="U32" s="194">
        <v>7.8772661171605192</v>
      </c>
      <c r="V32" s="194">
        <v>7.9040225090434122</v>
      </c>
      <c r="W32" s="194">
        <v>7.8161451764115029</v>
      </c>
      <c r="X32" s="194">
        <v>7.7958966979517017</v>
      </c>
      <c r="Y32" s="194">
        <v>8.0273191327601037</v>
      </c>
      <c r="Z32" s="194">
        <v>8.0509485513809711</v>
      </c>
      <c r="AA32" s="194">
        <v>8.1215693889087319</v>
      </c>
      <c r="AB32" s="194">
        <v>8.0681968974617586</v>
      </c>
      <c r="AC32" s="194">
        <v>7.663762908835305</v>
      </c>
      <c r="AD32" s="194">
        <v>7.4023923222784118</v>
      </c>
      <c r="AE32" s="194">
        <v>7.4943512285801388</v>
      </c>
      <c r="AF32" s="194">
        <v>7.5361333408624356</v>
      </c>
      <c r="AG32" s="194">
        <v>7.7040060255514993</v>
      </c>
      <c r="AH32" s="194">
        <v>7.8917808083330483</v>
      </c>
      <c r="AI32" s="194">
        <v>7.9012818056096323</v>
      </c>
      <c r="AJ32" s="181">
        <v>6</v>
      </c>
    </row>
    <row r="33" spans="1:36" x14ac:dyDescent="0.25">
      <c r="A33" s="157" t="s">
        <v>40</v>
      </c>
      <c r="B33" s="195">
        <v>4.0237746815284945</v>
      </c>
      <c r="C33" s="195">
        <v>4.3199239080706464</v>
      </c>
      <c r="D33" s="195">
        <v>4.6153052309697964</v>
      </c>
      <c r="E33" s="195">
        <v>5.2175240603412893</v>
      </c>
      <c r="F33" s="195">
        <v>5.3409678653137318</v>
      </c>
      <c r="G33" s="195">
        <v>5.7630300595905064</v>
      </c>
      <c r="H33" s="195">
        <v>5.8551123472344484</v>
      </c>
      <c r="I33" s="195">
        <v>6.0509428004397856</v>
      </c>
      <c r="J33" s="195">
        <v>6.274912521554632</v>
      </c>
      <c r="K33" s="195">
        <v>6.0542938070663661</v>
      </c>
      <c r="L33" s="195">
        <v>5.806004550899206</v>
      </c>
      <c r="M33" s="195">
        <v>5.7737478377897666</v>
      </c>
      <c r="N33" s="195">
        <v>5.7968276728852004</v>
      </c>
      <c r="O33" s="195">
        <v>5.8257456949048745</v>
      </c>
      <c r="P33" s="195">
        <v>6.1525087928805418</v>
      </c>
      <c r="Q33" s="195">
        <v>6.3437592026914942</v>
      </c>
      <c r="R33" s="195">
        <v>6.499413304430071</v>
      </c>
      <c r="S33" s="195">
        <v>6.6133638631224327</v>
      </c>
      <c r="T33" s="195">
        <v>6.7530602692847976</v>
      </c>
      <c r="U33" s="195">
        <v>7.0058165697528878</v>
      </c>
      <c r="V33" s="195">
        <v>7.0110551484887216</v>
      </c>
      <c r="W33" s="195">
        <v>6.9984740911743089</v>
      </c>
      <c r="X33" s="195">
        <v>6.9594864085366952</v>
      </c>
      <c r="Y33" s="195">
        <v>6.9807008687554388</v>
      </c>
      <c r="Z33" s="195">
        <v>6.945672574485954</v>
      </c>
      <c r="AA33" s="195">
        <v>6.8394989297614437</v>
      </c>
      <c r="AB33" s="195">
        <v>6.8927264846661451</v>
      </c>
      <c r="AC33" s="195">
        <v>6.9680602906486095</v>
      </c>
      <c r="AD33" s="195">
        <v>6.7304042638892243</v>
      </c>
      <c r="AE33" s="195">
        <v>7.0113723433235782</v>
      </c>
      <c r="AF33" s="195">
        <v>7.1889830245885307</v>
      </c>
      <c r="AG33" s="195">
        <v>7.2824310924493121</v>
      </c>
      <c r="AH33" s="195">
        <v>7.3877031907093951</v>
      </c>
      <c r="AI33" s="195">
        <v>7.1976427574284871</v>
      </c>
      <c r="AJ33" s="182">
        <v>24</v>
      </c>
    </row>
    <row r="34" spans="1:36" x14ac:dyDescent="0.25">
      <c r="A34" s="156" t="s">
        <v>41</v>
      </c>
      <c r="B34" s="193">
        <v>3.1408211089529963</v>
      </c>
      <c r="C34" s="193">
        <v>3.3871859649485221</v>
      </c>
      <c r="D34" s="193">
        <v>3.558302731165103</v>
      </c>
      <c r="E34" s="193">
        <v>4.1460815598058227</v>
      </c>
      <c r="F34" s="193">
        <v>4.3249347982976625</v>
      </c>
      <c r="G34" s="193">
        <v>4.4679000494484429</v>
      </c>
      <c r="H34" s="193">
        <v>4.5636644987648829</v>
      </c>
      <c r="I34" s="193">
        <v>4.8626873714165137</v>
      </c>
      <c r="J34" s="193">
        <v>5.1279911917855863</v>
      </c>
      <c r="K34" s="193">
        <v>4.9174272002733819</v>
      </c>
      <c r="L34" s="193">
        <v>4.6595524102470049</v>
      </c>
      <c r="M34" s="193">
        <v>4.7842996805805447</v>
      </c>
      <c r="N34" s="193">
        <v>5.0164387268165571</v>
      </c>
      <c r="O34" s="193">
        <v>5.1817343044776401</v>
      </c>
      <c r="P34" s="193">
        <v>5.451066660373435</v>
      </c>
      <c r="Q34" s="193">
        <v>5.5829242213013037</v>
      </c>
      <c r="R34" s="193">
        <v>5.3426979853854055</v>
      </c>
      <c r="S34" s="193">
        <v>5.3232314438757733</v>
      </c>
      <c r="T34" s="193">
        <v>5.2965281838483129</v>
      </c>
      <c r="U34" s="193">
        <v>5.6923678971614224</v>
      </c>
      <c r="V34" s="193">
        <v>5.7461663525639759</v>
      </c>
      <c r="W34" s="193">
        <v>5.8932136612111705</v>
      </c>
      <c r="X34" s="193">
        <v>5.8339133057491601</v>
      </c>
      <c r="Y34" s="193">
        <v>6.0100006660828944</v>
      </c>
      <c r="Z34" s="193">
        <v>6.0144595115365691</v>
      </c>
      <c r="AA34" s="193">
        <v>6.2667539712617426</v>
      </c>
      <c r="AB34" s="193">
        <v>6.4465323989273626</v>
      </c>
      <c r="AC34" s="193">
        <v>6.0115058787972266</v>
      </c>
      <c r="AD34" s="193">
        <v>5.5470279326859213</v>
      </c>
      <c r="AE34" s="193">
        <v>5.7464758985602806</v>
      </c>
      <c r="AF34" s="193">
        <v>5.8866238130187298</v>
      </c>
      <c r="AG34" s="193">
        <v>6.0430710977078119</v>
      </c>
      <c r="AH34" s="193">
        <v>6.2052828146342884</v>
      </c>
      <c r="AI34" s="194">
        <v>6.3242816498644041</v>
      </c>
      <c r="AJ34" s="181">
        <v>49</v>
      </c>
    </row>
    <row r="35" spans="1:36" x14ac:dyDescent="0.25">
      <c r="A35" s="156" t="s">
        <v>42</v>
      </c>
      <c r="B35" s="193">
        <v>3.2221134249721182</v>
      </c>
      <c r="C35" s="193">
        <v>3.4088464741416939</v>
      </c>
      <c r="D35" s="193">
        <v>3.656348536840266</v>
      </c>
      <c r="E35" s="193">
        <v>4.0527152387006087</v>
      </c>
      <c r="F35" s="193">
        <v>4.3601765031383675</v>
      </c>
      <c r="G35" s="193">
        <v>4.6273434182516437</v>
      </c>
      <c r="H35" s="193">
        <v>4.6940295137410866</v>
      </c>
      <c r="I35" s="193">
        <v>5.0113096281301166</v>
      </c>
      <c r="J35" s="193">
        <v>5.1722300630620879</v>
      </c>
      <c r="K35" s="193">
        <v>5.0491683791360771</v>
      </c>
      <c r="L35" s="193">
        <v>4.7394652581207621</v>
      </c>
      <c r="M35" s="193">
        <v>5.004940512980939</v>
      </c>
      <c r="N35" s="193">
        <v>4.9639246612772823</v>
      </c>
      <c r="O35" s="193">
        <v>5.1125144236110618</v>
      </c>
      <c r="P35" s="193">
        <v>5.4814873834371625</v>
      </c>
      <c r="Q35" s="193">
        <v>5.7160174962661614</v>
      </c>
      <c r="R35" s="193">
        <v>5.6767908354805883</v>
      </c>
      <c r="S35" s="193">
        <v>5.7873908849254505</v>
      </c>
      <c r="T35" s="193">
        <v>5.8786108030832063</v>
      </c>
      <c r="U35" s="193">
        <v>6.0552083751390029</v>
      </c>
      <c r="V35" s="193">
        <v>5.9123118989278645</v>
      </c>
      <c r="W35" s="193">
        <v>5.9504604744355705</v>
      </c>
      <c r="X35" s="193">
        <v>6.096832750089586</v>
      </c>
      <c r="Y35" s="193">
        <v>6.1875916319713689</v>
      </c>
      <c r="Z35" s="193">
        <v>5.9663419919891671</v>
      </c>
      <c r="AA35" s="193">
        <v>6.0954826599091207</v>
      </c>
      <c r="AB35" s="193">
        <v>6.1217682297831653</v>
      </c>
      <c r="AC35" s="193">
        <v>6.0728295745998873</v>
      </c>
      <c r="AD35" s="193">
        <v>5.8897983357380923</v>
      </c>
      <c r="AE35" s="193">
        <v>6.0839901353256911</v>
      </c>
      <c r="AF35" s="193">
        <v>6.2180867141594183</v>
      </c>
      <c r="AG35" s="193">
        <v>6.4618095474740613</v>
      </c>
      <c r="AH35" s="193">
        <v>6.5085873546719748</v>
      </c>
      <c r="AI35" s="194">
        <v>6.4437583438041832</v>
      </c>
      <c r="AJ35" s="181">
        <v>46</v>
      </c>
    </row>
    <row r="36" spans="1:36" x14ac:dyDescent="0.25">
      <c r="A36" s="156" t="s">
        <v>43</v>
      </c>
      <c r="B36" s="193">
        <v>4.5346838845940463</v>
      </c>
      <c r="C36" s="193">
        <v>4.724441301729823</v>
      </c>
      <c r="D36" s="193">
        <v>5.1289220909313817</v>
      </c>
      <c r="E36" s="193">
        <v>5.7465059378868117</v>
      </c>
      <c r="F36" s="193">
        <v>6.0151215592110256</v>
      </c>
      <c r="G36" s="193">
        <v>6.3205344841097189</v>
      </c>
      <c r="H36" s="193">
        <v>6.4744559061461082</v>
      </c>
      <c r="I36" s="193">
        <v>6.6402164317669703</v>
      </c>
      <c r="J36" s="193">
        <v>6.8605420208994587</v>
      </c>
      <c r="K36" s="193">
        <v>6.7766051765547024</v>
      </c>
      <c r="L36" s="193">
        <v>6.4661525908998359</v>
      </c>
      <c r="M36" s="193">
        <v>6.6212174178337735</v>
      </c>
      <c r="N36" s="193">
        <v>6.7285226425963307</v>
      </c>
      <c r="O36" s="193">
        <v>6.9197329357844026</v>
      </c>
      <c r="P36" s="193">
        <v>7.2426430327089095</v>
      </c>
      <c r="Q36" s="193">
        <v>7.3744170735519496</v>
      </c>
      <c r="R36" s="193">
        <v>7.3290566115260063</v>
      </c>
      <c r="S36" s="193">
        <v>7.3058092882175139</v>
      </c>
      <c r="T36" s="193">
        <v>7.4578899458860084</v>
      </c>
      <c r="U36" s="193">
        <v>7.5695072093543843</v>
      </c>
      <c r="V36" s="193">
        <v>7.4811393104830541</v>
      </c>
      <c r="W36" s="193">
        <v>7.4847545968136444</v>
      </c>
      <c r="X36" s="193">
        <v>7.4951480506604726</v>
      </c>
      <c r="Y36" s="193">
        <v>7.6383264829768391</v>
      </c>
      <c r="Z36" s="193">
        <v>7.7249978655866132</v>
      </c>
      <c r="AA36" s="193">
        <v>7.860501071399459</v>
      </c>
      <c r="AB36" s="193">
        <v>7.6725472356241022</v>
      </c>
      <c r="AC36" s="193">
        <v>7.4397010785687288</v>
      </c>
      <c r="AD36" s="193">
        <v>7.1128270075007833</v>
      </c>
      <c r="AE36" s="193">
        <v>7.0178973706719789</v>
      </c>
      <c r="AF36" s="193">
        <v>7.1338608144791396</v>
      </c>
      <c r="AG36" s="193">
        <v>7.2945097346997869</v>
      </c>
      <c r="AH36" s="193">
        <v>7.3071250853163257</v>
      </c>
      <c r="AI36" s="194">
        <v>7.5281016052476817</v>
      </c>
      <c r="AJ36" s="181">
        <v>16</v>
      </c>
    </row>
    <row r="37" spans="1:36" x14ac:dyDescent="0.25">
      <c r="A37" s="156" t="s">
        <v>44</v>
      </c>
      <c r="B37" s="193">
        <v>4.5862569630376475</v>
      </c>
      <c r="C37" s="193">
        <v>4.8480245329014293</v>
      </c>
      <c r="D37" s="193">
        <v>4.9072177214403938</v>
      </c>
      <c r="E37" s="193">
        <v>5.1522149689016761</v>
      </c>
      <c r="F37" s="193">
        <v>5.1877894920416612</v>
      </c>
      <c r="G37" s="193">
        <v>5.2612466727234883</v>
      </c>
      <c r="H37" s="193">
        <v>5.2866922443070408</v>
      </c>
      <c r="I37" s="193">
        <v>5.1450552639261504</v>
      </c>
      <c r="J37" s="193">
        <v>5.6240012192015145</v>
      </c>
      <c r="K37" s="193">
        <v>5.6159230697243094</v>
      </c>
      <c r="L37" s="193">
        <v>5.6533229120907391</v>
      </c>
      <c r="M37" s="193">
        <v>5.8470085349397145</v>
      </c>
      <c r="N37" s="193">
        <v>5.856008776819599</v>
      </c>
      <c r="O37" s="193">
        <v>6.1242878290883054</v>
      </c>
      <c r="P37" s="193">
        <v>6.2141909420173223</v>
      </c>
      <c r="Q37" s="193">
        <v>6.5969099351749252</v>
      </c>
      <c r="R37" s="193">
        <v>6.3467088313776436</v>
      </c>
      <c r="S37" s="193">
        <v>6.5591424897502035</v>
      </c>
      <c r="T37" s="193">
        <v>6.5154502529778044</v>
      </c>
      <c r="U37" s="193">
        <v>6.9640820511472468</v>
      </c>
      <c r="V37" s="193">
        <v>6.92111405701921</v>
      </c>
      <c r="W37" s="193">
        <v>6.8089238209546998</v>
      </c>
      <c r="X37" s="193">
        <v>6.9792603780245628</v>
      </c>
      <c r="Y37" s="193">
        <v>7.0622968867224571</v>
      </c>
      <c r="Z37" s="193">
        <v>7.1717152960887161</v>
      </c>
      <c r="AA37" s="193">
        <v>7.3305718201402916</v>
      </c>
      <c r="AB37" s="193">
        <v>7.5088763529699918</v>
      </c>
      <c r="AC37" s="193">
        <v>7.4856455773172712</v>
      </c>
      <c r="AD37" s="193">
        <v>6.9551991672262332</v>
      </c>
      <c r="AE37" s="193">
        <v>7.1410828294987425</v>
      </c>
      <c r="AF37" s="193">
        <v>7.4249813768353485</v>
      </c>
      <c r="AG37" s="193">
        <v>7.8274484700319897</v>
      </c>
      <c r="AH37" s="193">
        <v>7.8527604355194924</v>
      </c>
      <c r="AI37" s="194">
        <v>8.0402524372793973</v>
      </c>
      <c r="AJ37" s="181">
        <v>4</v>
      </c>
    </row>
    <row r="38" spans="1:36" x14ac:dyDescent="0.25">
      <c r="A38" s="156" t="s">
        <v>45</v>
      </c>
      <c r="B38" s="193">
        <v>3.9690954203488764</v>
      </c>
      <c r="C38" s="193">
        <v>4.0605623643359428</v>
      </c>
      <c r="D38" s="193">
        <v>4.2274532220702481</v>
      </c>
      <c r="E38" s="193">
        <v>4.8349196651329089</v>
      </c>
      <c r="F38" s="193">
        <v>5.027125930834373</v>
      </c>
      <c r="G38" s="193">
        <v>5.3091335004006277</v>
      </c>
      <c r="H38" s="193">
        <v>5.4152655874878874</v>
      </c>
      <c r="I38" s="193">
        <v>5.6588084294667889</v>
      </c>
      <c r="J38" s="193">
        <v>5.9607576749800701</v>
      </c>
      <c r="K38" s="193">
        <v>5.8718542366028847</v>
      </c>
      <c r="L38" s="193">
        <v>5.6473070629186948</v>
      </c>
      <c r="M38" s="193">
        <v>5.7111329943810043</v>
      </c>
      <c r="N38" s="193">
        <v>5.8287925533696772</v>
      </c>
      <c r="O38" s="193">
        <v>6.161057652153505</v>
      </c>
      <c r="P38" s="193">
        <v>6.3906079434028227</v>
      </c>
      <c r="Q38" s="193">
        <v>6.4545225273480007</v>
      </c>
      <c r="R38" s="193">
        <v>6.445048469208742</v>
      </c>
      <c r="S38" s="193">
        <v>6.4984246468867859</v>
      </c>
      <c r="T38" s="193">
        <v>6.6325152265336023</v>
      </c>
      <c r="U38" s="193">
        <v>6.7993864431986095</v>
      </c>
      <c r="V38" s="193">
        <v>6.6863087864821322</v>
      </c>
      <c r="W38" s="193">
        <v>6.7536291628356873</v>
      </c>
      <c r="X38" s="193">
        <v>6.7646313732926897</v>
      </c>
      <c r="Y38" s="193">
        <v>6.999281248337371</v>
      </c>
      <c r="Z38" s="193">
        <v>7.0118629047032845</v>
      </c>
      <c r="AA38" s="193">
        <v>7.2509466751385618</v>
      </c>
      <c r="AB38" s="193">
        <v>6.8151779565721782</v>
      </c>
      <c r="AC38" s="193">
        <v>6.7448672507557399</v>
      </c>
      <c r="AD38" s="193">
        <v>6.4834975597061755</v>
      </c>
      <c r="AE38" s="193">
        <v>6.7020843765838443</v>
      </c>
      <c r="AF38" s="193">
        <v>6.8273231623312283</v>
      </c>
      <c r="AG38" s="193">
        <v>6.9692937558693044</v>
      </c>
      <c r="AH38" s="193">
        <v>7.0174167280361743</v>
      </c>
      <c r="AI38" s="194">
        <v>7.0992537184858184</v>
      </c>
      <c r="AJ38" s="181">
        <v>34</v>
      </c>
    </row>
    <row r="39" spans="1:36" x14ac:dyDescent="0.25">
      <c r="A39" s="156" t="s">
        <v>46</v>
      </c>
      <c r="B39" s="193">
        <v>4.9506828096957687</v>
      </c>
      <c r="C39" s="193">
        <v>5.1724234398731861</v>
      </c>
      <c r="D39" s="193">
        <v>5.0098128885633839</v>
      </c>
      <c r="E39" s="193">
        <v>5.5602153748453134</v>
      </c>
      <c r="F39" s="193">
        <v>5.6155457165314573</v>
      </c>
      <c r="G39" s="193">
        <v>5.5002126528664661</v>
      </c>
      <c r="H39" s="193">
        <v>5.7012338371746871</v>
      </c>
      <c r="I39" s="193">
        <v>5.8877786419343217</v>
      </c>
      <c r="J39" s="193">
        <v>5.9635469166519854</v>
      </c>
      <c r="K39" s="193">
        <v>5.8199596701529659</v>
      </c>
      <c r="L39" s="193">
        <v>5.6130712759090597</v>
      </c>
      <c r="M39" s="193">
        <v>5.7094366712586213</v>
      </c>
      <c r="N39" s="193">
        <v>5.8685498610414202</v>
      </c>
      <c r="O39" s="193">
        <v>6.0129267020924599</v>
      </c>
      <c r="P39" s="193">
        <v>6.2710473361777543</v>
      </c>
      <c r="Q39" s="193">
        <v>6.3391740801517082</v>
      </c>
      <c r="R39" s="193">
        <v>6.4205672521011907</v>
      </c>
      <c r="S39" s="193">
        <v>6.5442400945800046</v>
      </c>
      <c r="T39" s="193">
        <v>6.5467209485823581</v>
      </c>
      <c r="U39" s="193">
        <v>6.9770829662118699</v>
      </c>
      <c r="V39" s="193">
        <v>6.8777036638569493</v>
      </c>
      <c r="W39" s="193">
        <v>6.7683471945261067</v>
      </c>
      <c r="X39" s="193">
        <v>7.0584773453152394</v>
      </c>
      <c r="Y39" s="193">
        <v>7.2069315336106028</v>
      </c>
      <c r="Z39" s="193">
        <v>7.3030412963357376</v>
      </c>
      <c r="AA39" s="193">
        <v>7.3215253273173149</v>
      </c>
      <c r="AB39" s="193">
        <v>7.2694085525526946</v>
      </c>
      <c r="AC39" s="193">
        <v>7.1286267637397343</v>
      </c>
      <c r="AD39" s="193">
        <v>6.5918777963082507</v>
      </c>
      <c r="AE39" s="193">
        <v>6.7160256782406647</v>
      </c>
      <c r="AF39" s="193">
        <v>6.8337183948177653</v>
      </c>
      <c r="AG39" s="193">
        <v>7.0000015833024323</v>
      </c>
      <c r="AH39" s="193">
        <v>7.0149449184539554</v>
      </c>
      <c r="AI39" s="194">
        <v>7.2663992623015092</v>
      </c>
      <c r="AJ39" s="181">
        <v>21</v>
      </c>
    </row>
    <row r="40" spans="1:36" x14ac:dyDescent="0.25">
      <c r="A40" s="156" t="s">
        <v>47</v>
      </c>
      <c r="B40" s="193">
        <v>3.6685087387028292</v>
      </c>
      <c r="C40" s="193">
        <v>3.6946339136157982</v>
      </c>
      <c r="D40" s="193">
        <v>4.059893976307678</v>
      </c>
      <c r="E40" s="193">
        <v>4.3099014023499036</v>
      </c>
      <c r="F40" s="193">
        <v>4.5007178395888952</v>
      </c>
      <c r="G40" s="193">
        <v>4.921247933119532</v>
      </c>
      <c r="H40" s="193">
        <v>4.9602036046091325</v>
      </c>
      <c r="I40" s="193">
        <v>5.2358418683912253</v>
      </c>
      <c r="J40" s="193">
        <v>5.3685243070026409</v>
      </c>
      <c r="K40" s="193">
        <v>5.2001914276478027</v>
      </c>
      <c r="L40" s="193">
        <v>5.0373383839814929</v>
      </c>
      <c r="M40" s="193">
        <v>5.2603285172896177</v>
      </c>
      <c r="N40" s="193">
        <v>5.4002711419828984</v>
      </c>
      <c r="O40" s="193">
        <v>5.5351869036437362</v>
      </c>
      <c r="P40" s="193">
        <v>5.8910250723720869</v>
      </c>
      <c r="Q40" s="193">
        <v>6.2775982171408424</v>
      </c>
      <c r="R40" s="193">
        <v>6.1213025495060016</v>
      </c>
      <c r="S40" s="193">
        <v>6.2252461041359348</v>
      </c>
      <c r="T40" s="193">
        <v>6.0914713418656063</v>
      </c>
      <c r="U40" s="193">
        <v>6.2209428488494609</v>
      </c>
      <c r="V40" s="193">
        <v>6.1863389088747915</v>
      </c>
      <c r="W40" s="193">
        <v>6.2155959582140996</v>
      </c>
      <c r="X40" s="193">
        <v>6.2001994363861286</v>
      </c>
      <c r="Y40" s="193">
        <v>6.3124015012591572</v>
      </c>
      <c r="Z40" s="193">
        <v>6.3887538985493011</v>
      </c>
      <c r="AA40" s="193">
        <v>6.5786068193022151</v>
      </c>
      <c r="AB40" s="193">
        <v>6.5557923027766263</v>
      </c>
      <c r="AC40" s="193">
        <v>6.2749369479546644</v>
      </c>
      <c r="AD40" s="193">
        <v>5.7900897551484976</v>
      </c>
      <c r="AE40" s="193">
        <v>6.0362579797198981</v>
      </c>
      <c r="AF40" s="193">
        <v>6.0741888438699663</v>
      </c>
      <c r="AG40" s="193">
        <v>6.3107505776371626</v>
      </c>
      <c r="AH40" s="193">
        <v>6.5404603096031524</v>
      </c>
      <c r="AI40" s="194">
        <v>6.4575956801233128</v>
      </c>
      <c r="AJ40" s="181">
        <v>44</v>
      </c>
    </row>
    <row r="41" spans="1:36" x14ac:dyDescent="0.25">
      <c r="A41" s="156" t="s">
        <v>48</v>
      </c>
      <c r="B41" s="193">
        <v>4.2248252926913681</v>
      </c>
      <c r="C41" s="193">
        <v>4.4295907554191105</v>
      </c>
      <c r="D41" s="193">
        <v>4.573615958376803</v>
      </c>
      <c r="E41" s="193">
        <v>5.2173312373603826</v>
      </c>
      <c r="F41" s="193">
        <v>5.5458177101836812</v>
      </c>
      <c r="G41" s="193">
        <v>5.8647982201923243</v>
      </c>
      <c r="H41" s="193">
        <v>6.0264130476069697</v>
      </c>
      <c r="I41" s="193">
        <v>6.3676556932496355</v>
      </c>
      <c r="J41" s="193">
        <v>6.364211364137712</v>
      </c>
      <c r="K41" s="193">
        <v>6.5069251344337404</v>
      </c>
      <c r="L41" s="193">
        <v>6.3881466156477886</v>
      </c>
      <c r="M41" s="193">
        <v>6.4924234151866385</v>
      </c>
      <c r="N41" s="193">
        <v>6.6000267597026339</v>
      </c>
      <c r="O41" s="193">
        <v>6.6673126288492499</v>
      </c>
      <c r="P41" s="193">
        <v>6.8487870695838078</v>
      </c>
      <c r="Q41" s="193">
        <v>7.0328298231288349</v>
      </c>
      <c r="R41" s="193">
        <v>7.0621927706523833</v>
      </c>
      <c r="S41" s="193">
        <v>7.1545215467049585</v>
      </c>
      <c r="T41" s="193">
        <v>7.1437370469006582</v>
      </c>
      <c r="U41" s="193">
        <v>7.3419851014349815</v>
      </c>
      <c r="V41" s="193">
        <v>7.2566622533673355</v>
      </c>
      <c r="W41" s="193">
        <v>7.4002583738623544</v>
      </c>
      <c r="X41" s="193">
        <v>7.4627501483879826</v>
      </c>
      <c r="Y41" s="193">
        <v>7.5999993205628504</v>
      </c>
      <c r="Z41" s="193">
        <v>7.7499768677744223</v>
      </c>
      <c r="AA41" s="193">
        <v>7.7300918547093547</v>
      </c>
      <c r="AB41" s="193">
        <v>7.4446816338983437</v>
      </c>
      <c r="AC41" s="193">
        <v>7.3486322730021056</v>
      </c>
      <c r="AD41" s="193">
        <v>7.212596906684908</v>
      </c>
      <c r="AE41" s="193">
        <v>7.3342317111121718</v>
      </c>
      <c r="AF41" s="193">
        <v>7.4271739643432282</v>
      </c>
      <c r="AG41" s="193">
        <v>7.7020545844033945</v>
      </c>
      <c r="AH41" s="193">
        <v>7.8068788707304426</v>
      </c>
      <c r="AI41" s="194">
        <v>7.9018172900397881</v>
      </c>
      <c r="AJ41" s="181">
        <v>6</v>
      </c>
    </row>
    <row r="42" spans="1:36" x14ac:dyDescent="0.25">
      <c r="A42" s="158" t="s">
        <v>49</v>
      </c>
      <c r="B42" s="194">
        <v>4.4557836980243115</v>
      </c>
      <c r="C42" s="194">
        <v>4.6800505050047123</v>
      </c>
      <c r="D42" s="194">
        <v>4.9716857034193263</v>
      </c>
      <c r="E42" s="194">
        <v>5.3463936318529379</v>
      </c>
      <c r="F42" s="194">
        <v>5.7135038570085257</v>
      </c>
      <c r="G42" s="194">
        <v>6.0321138708798978</v>
      </c>
      <c r="H42" s="194">
        <v>6.0918151337225028</v>
      </c>
      <c r="I42" s="194">
        <v>6.2877147467203178</v>
      </c>
      <c r="J42" s="194">
        <v>6.4210409700113074</v>
      </c>
      <c r="K42" s="194">
        <v>6.3469814215113587</v>
      </c>
      <c r="L42" s="194">
        <v>5.9780353400960307</v>
      </c>
      <c r="M42" s="194">
        <v>6.1088707441660546</v>
      </c>
      <c r="N42" s="194">
        <v>6.4050780596529018</v>
      </c>
      <c r="O42" s="194">
        <v>6.6359624278569891</v>
      </c>
      <c r="P42" s="194">
        <v>6.5787116333979609</v>
      </c>
      <c r="Q42" s="194">
        <v>6.7175256148731393</v>
      </c>
      <c r="R42" s="194">
        <v>6.6192103015859063</v>
      </c>
      <c r="S42" s="194">
        <v>6.8248323342742188</v>
      </c>
      <c r="T42" s="194">
        <v>6.8422446465712428</v>
      </c>
      <c r="U42" s="194">
        <v>6.8775169010358139</v>
      </c>
      <c r="V42" s="194">
        <v>6.8552138486116014</v>
      </c>
      <c r="W42" s="194">
        <v>6.8907478295431988</v>
      </c>
      <c r="X42" s="194">
        <v>7.0208533105897386</v>
      </c>
      <c r="Y42" s="194">
        <v>7.042827736942745</v>
      </c>
      <c r="Z42" s="194">
        <v>7.1375240441605881</v>
      </c>
      <c r="AA42" s="194">
        <v>7.3399388688668594</v>
      </c>
      <c r="AB42" s="194">
        <v>7.3042625778175063</v>
      </c>
      <c r="AC42" s="194">
        <v>7.183813910448829</v>
      </c>
      <c r="AD42" s="194">
        <v>7.0096667263427159</v>
      </c>
      <c r="AE42" s="194">
        <v>7.2599272874037126</v>
      </c>
      <c r="AF42" s="194">
        <v>7.2687952126552764</v>
      </c>
      <c r="AG42" s="194">
        <v>7.3596890040204288</v>
      </c>
      <c r="AH42" s="194">
        <v>7.3997337289655825</v>
      </c>
      <c r="AI42" s="194">
        <v>7.5733464213126256</v>
      </c>
      <c r="AJ42" s="181">
        <v>12</v>
      </c>
    </row>
    <row r="43" spans="1:36" x14ac:dyDescent="0.25">
      <c r="A43" s="157" t="s">
        <v>50</v>
      </c>
      <c r="B43" s="195">
        <v>4.3016326492590826</v>
      </c>
      <c r="C43" s="195">
        <v>4.4456416709557134</v>
      </c>
      <c r="D43" s="195">
        <v>4.8381044770173309</v>
      </c>
      <c r="E43" s="195">
        <v>5.5912839026931254</v>
      </c>
      <c r="F43" s="195">
        <v>5.6285013046087942</v>
      </c>
      <c r="G43" s="195">
        <v>5.7701885875795398</v>
      </c>
      <c r="H43" s="195">
        <v>5.9709038509805525</v>
      </c>
      <c r="I43" s="195">
        <v>6.1864095019124532</v>
      </c>
      <c r="J43" s="195">
        <v>6.4650153464908291</v>
      </c>
      <c r="K43" s="195">
        <v>6.3586647772309703</v>
      </c>
      <c r="L43" s="195">
        <v>5.9497493010300246</v>
      </c>
      <c r="M43" s="195">
        <v>5.9630966540530848</v>
      </c>
      <c r="N43" s="195">
        <v>6.0925230952166443</v>
      </c>
      <c r="O43" s="195">
        <v>6.3438779907513476</v>
      </c>
      <c r="P43" s="195">
        <v>6.5903985850171916</v>
      </c>
      <c r="Q43" s="195">
        <v>6.7484755877498399</v>
      </c>
      <c r="R43" s="195">
        <v>6.6663251645841726</v>
      </c>
      <c r="S43" s="195">
        <v>6.70343026711289</v>
      </c>
      <c r="T43" s="195">
        <v>6.8315201828448506</v>
      </c>
      <c r="U43" s="195">
        <v>6.9013396143933461</v>
      </c>
      <c r="V43" s="195">
        <v>6.7717723296834409</v>
      </c>
      <c r="W43" s="195">
        <v>6.832520890146685</v>
      </c>
      <c r="X43" s="195">
        <v>6.9544510871502006</v>
      </c>
      <c r="Y43" s="195">
        <v>7.2665003791019442</v>
      </c>
      <c r="Z43" s="195">
        <v>7.40563916196328</v>
      </c>
      <c r="AA43" s="195">
        <v>7.4810494202393611</v>
      </c>
      <c r="AB43" s="195">
        <v>7.3995641208509868</v>
      </c>
      <c r="AC43" s="195">
        <v>7.0764710624468199</v>
      </c>
      <c r="AD43" s="195">
        <v>6.6385409385957601</v>
      </c>
      <c r="AE43" s="195">
        <v>6.5914705750195637</v>
      </c>
      <c r="AF43" s="195">
        <v>6.8117731166755284</v>
      </c>
      <c r="AG43" s="195">
        <v>6.9638853063358512</v>
      </c>
      <c r="AH43" s="195">
        <v>7.053879508815851</v>
      </c>
      <c r="AI43" s="195">
        <v>7.22956699434648</v>
      </c>
      <c r="AJ43" s="182">
        <v>24</v>
      </c>
    </row>
    <row r="44" spans="1:36" x14ac:dyDescent="0.25">
      <c r="A44" s="159" t="s">
        <v>51</v>
      </c>
      <c r="B44" s="193">
        <v>4.0978172350795061</v>
      </c>
      <c r="C44" s="193">
        <v>4.2877384561216365</v>
      </c>
      <c r="D44" s="193">
        <v>4.5291217043870562</v>
      </c>
      <c r="E44" s="193">
        <v>5.1194793840296926</v>
      </c>
      <c r="F44" s="193">
        <v>5.1135831703703483</v>
      </c>
      <c r="G44" s="193">
        <v>5.4300301121422452</v>
      </c>
      <c r="H44" s="193">
        <v>5.7603601006899963</v>
      </c>
      <c r="I44" s="193">
        <v>5.884944923831239</v>
      </c>
      <c r="J44" s="193">
        <v>6.0511332402994595</v>
      </c>
      <c r="K44" s="193">
        <v>6.2102131131835341</v>
      </c>
      <c r="L44" s="193">
        <v>5.9359957516565229</v>
      </c>
      <c r="M44" s="193">
        <v>6.0290297647485671</v>
      </c>
      <c r="N44" s="193">
        <v>6.1425424520665173</v>
      </c>
      <c r="O44" s="193">
        <v>6.4332510918332302</v>
      </c>
      <c r="P44" s="193">
        <v>6.6578897233693723</v>
      </c>
      <c r="Q44" s="193">
        <v>6.9133903546533295</v>
      </c>
      <c r="R44" s="193">
        <v>6.8665208444876908</v>
      </c>
      <c r="S44" s="193">
        <v>7.0286906518285761</v>
      </c>
      <c r="T44" s="193">
        <v>7.1393026153205428</v>
      </c>
      <c r="U44" s="193">
        <v>7.4339751749056617</v>
      </c>
      <c r="V44" s="193">
        <v>7.332359093338904</v>
      </c>
      <c r="W44" s="193">
        <v>7.4227938149494976</v>
      </c>
      <c r="X44" s="193">
        <v>7.5974811511699967</v>
      </c>
      <c r="Y44" s="193">
        <v>7.6355027312608827</v>
      </c>
      <c r="Z44" s="193">
        <v>7.6706736708419427</v>
      </c>
      <c r="AA44" s="193">
        <v>7.8052468732716589</v>
      </c>
      <c r="AB44" s="193">
        <v>7.9101850453036873</v>
      </c>
      <c r="AC44" s="193">
        <v>7.8617689580556203</v>
      </c>
      <c r="AD44" s="193">
        <v>7.4584643487157862</v>
      </c>
      <c r="AE44" s="193">
        <v>7.4558430394282453</v>
      </c>
      <c r="AF44" s="193">
        <v>7.6166063214757038</v>
      </c>
      <c r="AG44" s="193">
        <v>7.7179219494258717</v>
      </c>
      <c r="AH44" s="193">
        <v>7.8227267042725197</v>
      </c>
      <c r="AI44" s="194">
        <v>7.8162120854287922</v>
      </c>
      <c r="AJ44" s="181">
        <v>11</v>
      </c>
    </row>
    <row r="45" spans="1:36" x14ac:dyDescent="0.25">
      <c r="A45" s="163" t="s">
        <v>52</v>
      </c>
      <c r="B45" s="194">
        <v>4.158223302540466</v>
      </c>
      <c r="C45" s="194">
        <v>4.3820892402906599</v>
      </c>
      <c r="D45" s="194">
        <v>4.6327953114363423</v>
      </c>
      <c r="E45" s="194">
        <v>5.2772047106601319</v>
      </c>
      <c r="F45" s="194">
        <v>5.5692320639553019</v>
      </c>
      <c r="G45" s="194">
        <v>5.7484657385377034</v>
      </c>
      <c r="H45" s="194">
        <v>6.0396157003413551</v>
      </c>
      <c r="I45" s="194">
        <v>6.3209792997396015</v>
      </c>
      <c r="J45" s="194">
        <v>6.5494849848604231</v>
      </c>
      <c r="K45" s="194">
        <v>6.5190444625951089</v>
      </c>
      <c r="L45" s="194">
        <v>6.3730897464261957</v>
      </c>
      <c r="M45" s="194">
        <v>6.5389519126727693</v>
      </c>
      <c r="N45" s="194">
        <v>6.6716519592067307</v>
      </c>
      <c r="O45" s="194">
        <v>6.7405163099822323</v>
      </c>
      <c r="P45" s="194">
        <v>7.1553197083772959</v>
      </c>
      <c r="Q45" s="194">
        <v>7.2218911792213456</v>
      </c>
      <c r="R45" s="194">
        <v>7.1904875034964029</v>
      </c>
      <c r="S45" s="194">
        <v>7.3914680020692813</v>
      </c>
      <c r="T45" s="194">
        <v>7.480692216151005</v>
      </c>
      <c r="U45" s="194">
        <v>7.540338992886551</v>
      </c>
      <c r="V45" s="194">
        <v>7.5387341436662654</v>
      </c>
      <c r="W45" s="194">
        <v>7.4271654326484056</v>
      </c>
      <c r="X45" s="194">
        <v>7.5876120990719365</v>
      </c>
      <c r="Y45" s="194">
        <v>7.8301517527371205</v>
      </c>
      <c r="Z45" s="194">
        <v>7.9912861268674016</v>
      </c>
      <c r="AA45" s="194">
        <v>8.0563953782370294</v>
      </c>
      <c r="AB45" s="194">
        <v>8.0830152680506941</v>
      </c>
      <c r="AC45" s="194">
        <v>7.7797732603342995</v>
      </c>
      <c r="AD45" s="194">
        <v>7.4022391416240403</v>
      </c>
      <c r="AE45" s="194">
        <v>7.4404352096571822</v>
      </c>
      <c r="AF45" s="194">
        <v>7.5350960446920725</v>
      </c>
      <c r="AG45" s="194">
        <v>7.6929599768118733</v>
      </c>
      <c r="AH45" s="194">
        <v>7.6664036550928385</v>
      </c>
      <c r="AI45" s="194">
        <v>7.9012554024795207</v>
      </c>
      <c r="AJ45" s="181">
        <v>6</v>
      </c>
    </row>
    <row r="46" spans="1:36" x14ac:dyDescent="0.25">
      <c r="A46" s="159" t="s">
        <v>53</v>
      </c>
      <c r="B46" s="193">
        <v>5.6340362603339535</v>
      </c>
      <c r="C46" s="193">
        <v>5.785144881336735</v>
      </c>
      <c r="D46" s="193">
        <v>5.7884816410614528</v>
      </c>
      <c r="E46" s="193">
        <v>6.2967870252014686</v>
      </c>
      <c r="F46" s="193">
        <v>6.4178771327260149</v>
      </c>
      <c r="G46" s="193">
        <v>6.3276857579479033</v>
      </c>
      <c r="H46" s="193">
        <v>6.4720265642202079</v>
      </c>
      <c r="I46" s="193">
        <v>6.5572269582385205</v>
      </c>
      <c r="J46" s="193">
        <v>6.653365686349086</v>
      </c>
      <c r="K46" s="193">
        <v>6.6767890779346777</v>
      </c>
      <c r="L46" s="193">
        <v>6.4298179973331555</v>
      </c>
      <c r="M46" s="193">
        <v>6.4012026141191969</v>
      </c>
      <c r="N46" s="193">
        <v>6.4570889184904061</v>
      </c>
      <c r="O46" s="193">
        <v>6.6126504610410812</v>
      </c>
      <c r="P46" s="193">
        <v>6.8558969958566749</v>
      </c>
      <c r="Q46" s="193">
        <v>7.0177858487986624</v>
      </c>
      <c r="R46" s="193">
        <v>7.0405240069164678</v>
      </c>
      <c r="S46" s="193">
        <v>7.2089200817862569</v>
      </c>
      <c r="T46" s="193">
        <v>7.2500424818055231</v>
      </c>
      <c r="U46" s="193">
        <v>7.4306885506390161</v>
      </c>
      <c r="V46" s="193">
        <v>7.4887017051272942</v>
      </c>
      <c r="W46" s="193">
        <v>7.4589233252432017</v>
      </c>
      <c r="X46" s="193">
        <v>7.4538768311943739</v>
      </c>
      <c r="Y46" s="193">
        <v>7.6350443549865403</v>
      </c>
      <c r="Z46" s="193">
        <v>7.788130119410563</v>
      </c>
      <c r="AA46" s="193">
        <v>7.9756497538811502</v>
      </c>
      <c r="AB46" s="193">
        <v>8.0653377151304166</v>
      </c>
      <c r="AC46" s="193">
        <v>7.9382025722812939</v>
      </c>
      <c r="AD46" s="193">
        <v>7.4335941897605693</v>
      </c>
      <c r="AE46" s="193">
        <v>7.3670910288098979</v>
      </c>
      <c r="AF46" s="193">
        <v>7.5821746247153143</v>
      </c>
      <c r="AG46" s="193">
        <v>7.7814335945771136</v>
      </c>
      <c r="AH46" s="193">
        <v>7.9531329309186107</v>
      </c>
      <c r="AI46" s="194">
        <v>8.0158638780802871</v>
      </c>
      <c r="AJ46" s="181">
        <v>4</v>
      </c>
    </row>
    <row r="47" spans="1:36" x14ac:dyDescent="0.25">
      <c r="A47" s="159" t="s">
        <v>54</v>
      </c>
      <c r="B47" s="193">
        <v>3.7772985712235219</v>
      </c>
      <c r="C47" s="193">
        <v>3.9879809656600362</v>
      </c>
      <c r="D47" s="193">
        <v>4.1686739712952665</v>
      </c>
      <c r="E47" s="193">
        <v>4.8038204622021103</v>
      </c>
      <c r="F47" s="193">
        <v>5.0659693485281787</v>
      </c>
      <c r="G47" s="193">
        <v>5.3036694888695912</v>
      </c>
      <c r="H47" s="193">
        <v>5.4067881572092267</v>
      </c>
      <c r="I47" s="193">
        <v>5.5317900756576295</v>
      </c>
      <c r="J47" s="193">
        <v>5.889750412079338</v>
      </c>
      <c r="K47" s="193">
        <v>5.9507737849775673</v>
      </c>
      <c r="L47" s="193">
        <v>5.7277764131374544</v>
      </c>
      <c r="M47" s="193">
        <v>5.6824808238703497</v>
      </c>
      <c r="N47" s="193">
        <v>5.8170156943685205</v>
      </c>
      <c r="O47" s="193">
        <v>6.2241078975714919</v>
      </c>
      <c r="P47" s="193">
        <v>6.5811959506710807</v>
      </c>
      <c r="Q47" s="193">
        <v>6.7831594092209455</v>
      </c>
      <c r="R47" s="193">
        <v>6.7714882919442774</v>
      </c>
      <c r="S47" s="193">
        <v>6.8952379794916849</v>
      </c>
      <c r="T47" s="193">
        <v>7.038143150604534</v>
      </c>
      <c r="U47" s="193">
        <v>7.1128298262540328</v>
      </c>
      <c r="V47" s="193">
        <v>7.2064761383008813</v>
      </c>
      <c r="W47" s="193">
        <v>7.2849444434759105</v>
      </c>
      <c r="X47" s="193">
        <v>7.3659349355950896</v>
      </c>
      <c r="Y47" s="193">
        <v>7.5223159863356317</v>
      </c>
      <c r="Z47" s="193">
        <v>7.7666311408621524</v>
      </c>
      <c r="AA47" s="193">
        <v>7.9964675724426231</v>
      </c>
      <c r="AB47" s="193">
        <v>8.0376919128982838</v>
      </c>
      <c r="AC47" s="193">
        <v>7.7306927106362764</v>
      </c>
      <c r="AD47" s="193">
        <v>7.1678414845368481</v>
      </c>
      <c r="AE47" s="193">
        <v>7.0312180454293696</v>
      </c>
      <c r="AF47" s="193">
        <v>7.1391518011358768</v>
      </c>
      <c r="AG47" s="193">
        <v>7.306227572630287</v>
      </c>
      <c r="AH47" s="193">
        <v>7.5559075613251396</v>
      </c>
      <c r="AI47" s="194">
        <v>7.6475660241527654</v>
      </c>
      <c r="AJ47" s="181">
        <v>12</v>
      </c>
    </row>
    <row r="48" spans="1:36" x14ac:dyDescent="0.25">
      <c r="A48" s="159" t="s">
        <v>55</v>
      </c>
      <c r="B48" s="193">
        <v>4.5481050845423239</v>
      </c>
      <c r="C48" s="193">
        <v>4.8542519781462579</v>
      </c>
      <c r="D48" s="193">
        <v>5.1345578178431452</v>
      </c>
      <c r="E48" s="193">
        <v>5.6029296466850314</v>
      </c>
      <c r="F48" s="193">
        <v>5.7627455366838118</v>
      </c>
      <c r="G48" s="193">
        <v>6.0587754685901913</v>
      </c>
      <c r="H48" s="193">
        <v>6.2762640974611008</v>
      </c>
      <c r="I48" s="193">
        <v>6.339676905389326</v>
      </c>
      <c r="J48" s="193">
        <v>6.3980966763903444</v>
      </c>
      <c r="K48" s="193">
        <v>6.359049488594092</v>
      </c>
      <c r="L48" s="193">
        <v>6.1217518863226346</v>
      </c>
      <c r="M48" s="193">
        <v>6.4102875001757234</v>
      </c>
      <c r="N48" s="193">
        <v>6.6217352203156539</v>
      </c>
      <c r="O48" s="193">
        <v>6.8436807119592125</v>
      </c>
      <c r="P48" s="193">
        <v>6.8484215344600168</v>
      </c>
      <c r="Q48" s="193">
        <v>6.9242792369862434</v>
      </c>
      <c r="R48" s="193">
        <v>6.9999167293824449</v>
      </c>
      <c r="S48" s="193">
        <v>7.1054606219761602</v>
      </c>
      <c r="T48" s="193">
        <v>7.1269319525621979</v>
      </c>
      <c r="U48" s="193">
        <v>7.023826872231826</v>
      </c>
      <c r="V48" s="193">
        <v>6.8643760378449441</v>
      </c>
      <c r="W48" s="193">
        <v>7.033999017772806</v>
      </c>
      <c r="X48" s="193">
        <v>7.0558630515519587</v>
      </c>
      <c r="Y48" s="193">
        <v>7.0697902319525641</v>
      </c>
      <c r="Z48" s="193">
        <v>6.8626697655153919</v>
      </c>
      <c r="AA48" s="193">
        <v>6.9197502821041583</v>
      </c>
      <c r="AB48" s="193">
        <v>7.026657987940049</v>
      </c>
      <c r="AC48" s="193">
        <v>6.9591928058720027</v>
      </c>
      <c r="AD48" s="193">
        <v>6.6367645687824641</v>
      </c>
      <c r="AE48" s="193">
        <v>6.7731897603066562</v>
      </c>
      <c r="AF48" s="193">
        <v>6.8079109873635488</v>
      </c>
      <c r="AG48" s="193">
        <v>6.8728141060601748</v>
      </c>
      <c r="AH48" s="193">
        <v>6.9642678926454336</v>
      </c>
      <c r="AI48" s="194">
        <v>6.9797171018252611</v>
      </c>
      <c r="AJ48" s="181">
        <v>35</v>
      </c>
    </row>
    <row r="49" spans="1:36" x14ac:dyDescent="0.25">
      <c r="A49" s="159" t="s">
        <v>56</v>
      </c>
      <c r="B49" s="193">
        <v>5.2945405665241845</v>
      </c>
      <c r="C49" s="193">
        <v>5.5395751418174486</v>
      </c>
      <c r="D49" s="193">
        <v>5.8017581414578316</v>
      </c>
      <c r="E49" s="193">
        <v>6.3418987775876294</v>
      </c>
      <c r="F49" s="193">
        <v>6.680691454291666</v>
      </c>
      <c r="G49" s="193">
        <v>7.0186606701311609</v>
      </c>
      <c r="H49" s="193">
        <v>7.1681701184723421</v>
      </c>
      <c r="I49" s="193">
        <v>7.2845985705225091</v>
      </c>
      <c r="J49" s="193">
        <v>7.4493417344497681</v>
      </c>
      <c r="K49" s="193">
        <v>7.3428561760735773</v>
      </c>
      <c r="L49" s="193">
        <v>7.0785756228722718</v>
      </c>
      <c r="M49" s="193">
        <v>7.0412269234547713</v>
      </c>
      <c r="N49" s="193">
        <v>7.2014428839619358</v>
      </c>
      <c r="O49" s="193">
        <v>7.4199022611904519</v>
      </c>
      <c r="P49" s="193">
        <v>7.66391959135116</v>
      </c>
      <c r="Q49" s="193">
        <v>7.8333894926328691</v>
      </c>
      <c r="R49" s="193">
        <v>7.7978160644814629</v>
      </c>
      <c r="S49" s="193">
        <v>7.8301322676411402</v>
      </c>
      <c r="T49" s="193">
        <v>7.8382906663168912</v>
      </c>
      <c r="U49" s="193">
        <v>8.0849043983748938</v>
      </c>
      <c r="V49" s="193">
        <v>8.0558409290475073</v>
      </c>
      <c r="W49" s="193">
        <v>7.996132757120459</v>
      </c>
      <c r="X49" s="193">
        <v>8.1029240387159351</v>
      </c>
      <c r="Y49" s="193">
        <v>8.3260067576339143</v>
      </c>
      <c r="Z49" s="193">
        <v>8.425753111034938</v>
      </c>
      <c r="AA49" s="193">
        <v>8.6219030197245736</v>
      </c>
      <c r="AB49" s="193">
        <v>8.6750761447075</v>
      </c>
      <c r="AC49" s="193">
        <v>8.4086194293323917</v>
      </c>
      <c r="AD49" s="193">
        <v>8.0820540665220175</v>
      </c>
      <c r="AE49" s="193">
        <v>8.1008300551384664</v>
      </c>
      <c r="AF49" s="193">
        <v>8.1229773868553519</v>
      </c>
      <c r="AG49" s="193">
        <v>8.2318474380859765</v>
      </c>
      <c r="AH49" s="193">
        <v>8.2437155222724297</v>
      </c>
      <c r="AI49" s="194">
        <v>8.2737826529754397</v>
      </c>
      <c r="AJ49" s="181">
        <v>1</v>
      </c>
    </row>
    <row r="50" spans="1:36" x14ac:dyDescent="0.25">
      <c r="A50" s="159" t="s">
        <v>57</v>
      </c>
      <c r="B50" s="193">
        <v>3.7823737478525898</v>
      </c>
      <c r="C50" s="193">
        <v>3.9520449577789698</v>
      </c>
      <c r="D50" s="193">
        <v>4.1352527924454492</v>
      </c>
      <c r="E50" s="193">
        <v>4.551491829172722</v>
      </c>
      <c r="F50" s="193">
        <v>4.7258832301031131</v>
      </c>
      <c r="G50" s="193">
        <v>4.7583239773220853</v>
      </c>
      <c r="H50" s="193">
        <v>5.174006202904784</v>
      </c>
      <c r="I50" s="193">
        <v>5.2751949644015514</v>
      </c>
      <c r="J50" s="193">
        <v>5.3860512739626261</v>
      </c>
      <c r="K50" s="193">
        <v>5.3669330597162874</v>
      </c>
      <c r="L50" s="193">
        <v>5.3821981904915051</v>
      </c>
      <c r="M50" s="193">
        <v>5.4582889812595923</v>
      </c>
      <c r="N50" s="193">
        <v>5.4720369985076127</v>
      </c>
      <c r="O50" s="193">
        <v>5.3912368071027963</v>
      </c>
      <c r="P50" s="193">
        <v>5.7072921150815494</v>
      </c>
      <c r="Q50" s="193">
        <v>5.956182541286112</v>
      </c>
      <c r="R50" s="193">
        <v>6.0765982493351229</v>
      </c>
      <c r="S50" s="193">
        <v>6.1814811896165454</v>
      </c>
      <c r="T50" s="193">
        <v>5.9786674486585314</v>
      </c>
      <c r="U50" s="193">
        <v>6.1585376568898615</v>
      </c>
      <c r="V50" s="193">
        <v>5.9509830401910762</v>
      </c>
      <c r="W50" s="193">
        <v>5.8640909438100968</v>
      </c>
      <c r="X50" s="193">
        <v>5.8411359404714451</v>
      </c>
      <c r="Y50" s="193">
        <v>6.0337847936800442</v>
      </c>
      <c r="Z50" s="193">
        <v>6.0622163841915357</v>
      </c>
      <c r="AA50" s="193">
        <v>6.1225750025231607</v>
      </c>
      <c r="AB50" s="193">
        <v>6.2369916336389011</v>
      </c>
      <c r="AC50" s="193">
        <v>6.1413887754066598</v>
      </c>
      <c r="AD50" s="193">
        <v>5.7693723040921894</v>
      </c>
      <c r="AE50" s="193">
        <v>5.84891893714454</v>
      </c>
      <c r="AF50" s="193">
        <v>5.9592083026313567</v>
      </c>
      <c r="AG50" s="193">
        <v>6.2269523102683948</v>
      </c>
      <c r="AH50" s="193">
        <v>6.2909968789687829</v>
      </c>
      <c r="AI50" s="194">
        <v>6.436599856062986</v>
      </c>
      <c r="AJ50" s="181">
        <v>46</v>
      </c>
    </row>
    <row r="51" spans="1:36" x14ac:dyDescent="0.25">
      <c r="A51" s="69" t="s">
        <v>75</v>
      </c>
      <c r="B51" s="193">
        <v>2.1719719357344478</v>
      </c>
      <c r="C51" s="193">
        <v>2.4155543911941186</v>
      </c>
      <c r="D51" s="193">
        <v>2.2927139723718737</v>
      </c>
      <c r="E51" s="193">
        <v>2.8481329656466543</v>
      </c>
      <c r="F51" s="193">
        <v>3.102142579086498</v>
      </c>
      <c r="G51" s="193">
        <v>3.4264716548892458</v>
      </c>
      <c r="H51" s="193">
        <v>3.4187502811953423</v>
      </c>
      <c r="I51" s="193">
        <v>3.857737683145229</v>
      </c>
      <c r="J51" s="193">
        <v>4.4095472518564351</v>
      </c>
      <c r="K51" s="193">
        <v>4.364012762825471</v>
      </c>
      <c r="L51" s="193">
        <v>4.170517392713208</v>
      </c>
      <c r="M51" s="193">
        <v>4.3671130212305771</v>
      </c>
      <c r="N51" s="193">
        <v>4.5962498030178152</v>
      </c>
      <c r="O51" s="193">
        <v>4.855057711665224</v>
      </c>
      <c r="P51" s="193">
        <v>5.210374657847475</v>
      </c>
      <c r="Q51" s="193">
        <v>5.2669642243769976</v>
      </c>
      <c r="R51" s="193">
        <v>5.3430358587139111</v>
      </c>
      <c r="S51" s="193">
        <v>5.6141208849903954</v>
      </c>
      <c r="T51" s="193">
        <v>5.4576730952984311</v>
      </c>
      <c r="U51" s="193">
        <v>5.7362800917110972</v>
      </c>
      <c r="V51" s="193">
        <v>5.8050822145283805</v>
      </c>
      <c r="W51" s="193">
        <v>6.0581041509260061</v>
      </c>
      <c r="X51" s="193">
        <v>6.076236271812256</v>
      </c>
      <c r="Y51" s="193">
        <v>6.0868358583598621</v>
      </c>
      <c r="Z51" s="193">
        <v>6.2105321862110756</v>
      </c>
      <c r="AA51" s="193">
        <v>6.2585013475814284</v>
      </c>
      <c r="AB51" s="193">
        <v>6.1256101302547279</v>
      </c>
      <c r="AC51" s="193">
        <v>5.8978378105046465</v>
      </c>
      <c r="AD51" s="193">
        <v>5.6155645406354893</v>
      </c>
      <c r="AE51" s="193">
        <v>5.58805166294652</v>
      </c>
      <c r="AF51" s="193">
        <v>5.7663147275851898</v>
      </c>
      <c r="AG51" s="193">
        <v>6.0162153800605145</v>
      </c>
      <c r="AH51" s="193">
        <v>6.1280429978890423</v>
      </c>
      <c r="AI51" s="194">
        <v>6.3574023735384158</v>
      </c>
      <c r="AJ51" s="181">
        <v>46</v>
      </c>
    </row>
    <row r="52" spans="1:36" x14ac:dyDescent="0.25">
      <c r="A52" s="159" t="s">
        <v>58</v>
      </c>
      <c r="B52" s="193">
        <v>3.8487690750712074</v>
      </c>
      <c r="C52" s="193">
        <v>3.9512539712379162</v>
      </c>
      <c r="D52" s="193">
        <v>4.1370941958076495</v>
      </c>
      <c r="E52" s="193">
        <v>4.4918724817038775</v>
      </c>
      <c r="F52" s="193">
        <v>4.8063475967791804</v>
      </c>
      <c r="G52" s="193">
        <v>5.0106851077618817</v>
      </c>
      <c r="H52" s="193">
        <v>5.3347850679056465</v>
      </c>
      <c r="I52" s="193">
        <v>5.5022679439146982</v>
      </c>
      <c r="J52" s="193">
        <v>5.6760571897343937</v>
      </c>
      <c r="K52" s="193">
        <v>5.750415624465961</v>
      </c>
      <c r="L52" s="193">
        <v>5.4947166073668194</v>
      </c>
      <c r="M52" s="193">
        <v>5.6214450939097427</v>
      </c>
      <c r="N52" s="193">
        <v>5.8090983481683933</v>
      </c>
      <c r="O52" s="193">
        <v>6.1104884819189111</v>
      </c>
      <c r="P52" s="193">
        <v>6.3337446624390088</v>
      </c>
      <c r="Q52" s="193">
        <v>6.366220230990856</v>
      </c>
      <c r="R52" s="193">
        <v>6.2961709914917385</v>
      </c>
      <c r="S52" s="193">
        <v>6.416215058833477</v>
      </c>
      <c r="T52" s="193">
        <v>6.5182840457136892</v>
      </c>
      <c r="U52" s="193">
        <v>6.6998824568765016</v>
      </c>
      <c r="V52" s="193">
        <v>6.7350359901210588</v>
      </c>
      <c r="W52" s="193">
        <v>6.8575475824690457</v>
      </c>
      <c r="X52" s="193">
        <v>6.875621787694608</v>
      </c>
      <c r="Y52" s="193">
        <v>7.017140978963269</v>
      </c>
      <c r="Z52" s="193">
        <v>7.0467768732407778</v>
      </c>
      <c r="AA52" s="193">
        <v>6.9707268510016549</v>
      </c>
      <c r="AB52" s="193">
        <v>7.0331434883453054</v>
      </c>
      <c r="AC52" s="193">
        <v>6.9435899105389396</v>
      </c>
      <c r="AD52" s="193">
        <v>6.6821869103033151</v>
      </c>
      <c r="AE52" s="193">
        <v>6.6700208945697561</v>
      </c>
      <c r="AF52" s="193">
        <v>6.8253899018112021</v>
      </c>
      <c r="AG52" s="193">
        <v>7.0874183247358244</v>
      </c>
      <c r="AH52" s="193">
        <v>7.106739615827192</v>
      </c>
      <c r="AI52" s="194">
        <v>7.2155555985802637</v>
      </c>
      <c r="AJ52" s="181">
        <v>24</v>
      </c>
    </row>
    <row r="53" spans="1:36" x14ac:dyDescent="0.25">
      <c r="A53" s="160" t="s">
        <v>59</v>
      </c>
      <c r="B53" s="195">
        <v>4.921042395749244</v>
      </c>
      <c r="C53" s="195">
        <v>4.588194903777298</v>
      </c>
      <c r="D53" s="195">
        <v>4.0052801037035044</v>
      </c>
      <c r="E53" s="195">
        <v>4.0848960639734697</v>
      </c>
      <c r="F53" s="195">
        <v>4.1409501620479725</v>
      </c>
      <c r="G53" s="195">
        <v>4.19117327297554</v>
      </c>
      <c r="H53" s="195">
        <v>4.1085059294675057</v>
      </c>
      <c r="I53" s="195">
        <v>4.2745574354131088</v>
      </c>
      <c r="J53" s="195">
        <v>4.5185475864573776</v>
      </c>
      <c r="K53" s="195">
        <v>4.5803317415468028</v>
      </c>
      <c r="L53" s="195">
        <v>4.5475914281099223</v>
      </c>
      <c r="M53" s="195">
        <v>4.6070999604384504</v>
      </c>
      <c r="N53" s="195">
        <v>4.9202351896017307</v>
      </c>
      <c r="O53" s="195">
        <v>5.0874078967587701</v>
      </c>
      <c r="P53" s="195">
        <v>5.4345247163097596</v>
      </c>
      <c r="Q53" s="195">
        <v>5.6577803860350784</v>
      </c>
      <c r="R53" s="195">
        <v>5.6792971678569337</v>
      </c>
      <c r="S53" s="195">
        <v>5.740058146961057</v>
      </c>
      <c r="T53" s="195">
        <v>5.8573813850452083</v>
      </c>
      <c r="U53" s="195">
        <v>6.1106857782966726</v>
      </c>
      <c r="V53" s="195">
        <v>6.0959989054366908</v>
      </c>
      <c r="W53" s="195">
        <v>6.2990742356642651</v>
      </c>
      <c r="X53" s="195">
        <v>6.3853385017204616</v>
      </c>
      <c r="Y53" s="195">
        <v>6.5865455224767873</v>
      </c>
      <c r="Z53" s="195">
        <v>6.7623780165787011</v>
      </c>
      <c r="AA53" s="195">
        <v>7.0263409414187334</v>
      </c>
      <c r="AB53" s="195">
        <v>7.1296085194637273</v>
      </c>
      <c r="AC53" s="195">
        <v>7.045346573128878</v>
      </c>
      <c r="AD53" s="195">
        <v>6.4569981772364899</v>
      </c>
      <c r="AE53" s="195">
        <v>6.4073662935834008</v>
      </c>
      <c r="AF53" s="195">
        <v>6.4662635525418688</v>
      </c>
      <c r="AG53" s="195">
        <v>6.6197368681628781</v>
      </c>
      <c r="AH53" s="195">
        <v>6.8311090299247903</v>
      </c>
      <c r="AI53" s="195">
        <v>6.8448717740944289</v>
      </c>
      <c r="AJ53" s="182">
        <v>41</v>
      </c>
    </row>
    <row r="54" spans="1:36" x14ac:dyDescent="0.25">
      <c r="AJ54" s="192"/>
    </row>
    <row r="55" spans="1:36" x14ac:dyDescent="0.25">
      <c r="A55" s="60"/>
      <c r="AJ55" s="192"/>
    </row>
    <row r="56" spans="1:36" x14ac:dyDescent="0.25">
      <c r="AJ56" s="192"/>
    </row>
    <row r="57" spans="1:36" x14ac:dyDescent="0.25">
      <c r="AJ57" s="192"/>
    </row>
    <row r="58" spans="1:36" x14ac:dyDescent="0.25">
      <c r="AJ58" s="192"/>
    </row>
    <row r="59" spans="1:36" x14ac:dyDescent="0.25">
      <c r="AJ59" s="192"/>
    </row>
    <row r="60" spans="1:36" x14ac:dyDescent="0.25">
      <c r="AJ60" s="192"/>
    </row>
    <row r="61" spans="1:36" x14ac:dyDescent="0.25">
      <c r="AJ61" s="192"/>
    </row>
    <row r="62" spans="1:36" x14ac:dyDescent="0.25">
      <c r="AJ62" s="192"/>
    </row>
    <row r="63" spans="1:36" x14ac:dyDescent="0.25">
      <c r="AJ63" s="192"/>
    </row>
    <row r="64" spans="1:36" x14ac:dyDescent="0.25">
      <c r="AJ64" s="192"/>
    </row>
    <row r="65" spans="36:36" x14ac:dyDescent="0.25">
      <c r="AJ65" s="192"/>
    </row>
    <row r="66" spans="36:36" x14ac:dyDescent="0.25">
      <c r="AJ66" s="192"/>
    </row>
    <row r="67" spans="36:36" x14ac:dyDescent="0.25">
      <c r="AJ67" s="192"/>
    </row>
    <row r="68" spans="36:36" x14ac:dyDescent="0.25">
      <c r="AJ68" s="192"/>
    </row>
    <row r="69" spans="36:36" x14ac:dyDescent="0.25">
      <c r="AJ69" s="192"/>
    </row>
    <row r="70" spans="36:36" x14ac:dyDescent="0.25">
      <c r="AJ70" s="192"/>
    </row>
    <row r="71" spans="36:36" x14ac:dyDescent="0.25">
      <c r="AJ71" s="192"/>
    </row>
    <row r="72" spans="36:36" x14ac:dyDescent="0.25">
      <c r="AJ72" s="192"/>
    </row>
    <row r="73" spans="36:36" x14ac:dyDescent="0.25">
      <c r="AJ73" s="192"/>
    </row>
    <row r="74" spans="36:36" x14ac:dyDescent="0.25">
      <c r="AJ74" s="192"/>
    </row>
    <row r="75" spans="36:36" x14ac:dyDescent="0.25">
      <c r="AJ75" s="192"/>
    </row>
    <row r="76" spans="36:36" x14ac:dyDescent="0.25">
      <c r="AJ76" s="192"/>
    </row>
  </sheetData>
  <sortState ref="A4:AJ53">
    <sortCondition ref="A4"/>
  </sortState>
  <pageMargins left="0.7" right="0.7" top="0.75" bottom="0.75" header="0.3" footer="0.3"/>
  <pageSetup orientation="portrait" horizontalDpi="4294967292" verticalDpi="429496729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2" sqref="A2:D3"/>
    </sheetView>
  </sheetViews>
  <sheetFormatPr defaultColWidth="8.85546875" defaultRowHeight="15" x14ac:dyDescent="0.25"/>
  <cols>
    <col min="1" max="1" width="21.28515625" customWidth="1"/>
    <col min="2" max="2" width="17.42578125" customWidth="1"/>
    <col min="3" max="3" width="19" customWidth="1"/>
  </cols>
  <sheetData>
    <row r="1" spans="1:4" x14ac:dyDescent="0.25">
      <c r="A1" s="16" t="s">
        <v>113</v>
      </c>
    </row>
    <row r="2" spans="1:4" s="4" customFormat="1" x14ac:dyDescent="0.25">
      <c r="A2" s="223" t="s">
        <v>319</v>
      </c>
      <c r="B2" s="223"/>
      <c r="C2" s="223"/>
      <c r="D2" s="223"/>
    </row>
    <row r="3" spans="1:4" x14ac:dyDescent="0.25">
      <c r="A3" s="4" t="s">
        <v>114</v>
      </c>
      <c r="B3" s="4" t="s">
        <v>316</v>
      </c>
      <c r="C3" s="4" t="s">
        <v>317</v>
      </c>
      <c r="D3" s="4" t="s">
        <v>318</v>
      </c>
    </row>
    <row r="4" spans="1:4" x14ac:dyDescent="0.25">
      <c r="A4" t="s">
        <v>79</v>
      </c>
      <c r="B4" t="s">
        <v>80</v>
      </c>
      <c r="C4" t="s">
        <v>80</v>
      </c>
      <c r="D4" t="s">
        <v>80</v>
      </c>
    </row>
    <row r="5" spans="1:4" x14ac:dyDescent="0.25">
      <c r="A5" t="s">
        <v>81</v>
      </c>
      <c r="B5" t="s">
        <v>82</v>
      </c>
      <c r="C5" t="s">
        <v>83</v>
      </c>
      <c r="D5" t="s">
        <v>80</v>
      </c>
    </row>
    <row r="6" spans="1:4" x14ac:dyDescent="0.25">
      <c r="A6" t="s">
        <v>84</v>
      </c>
      <c r="B6" t="s">
        <v>85</v>
      </c>
      <c r="C6" t="s">
        <v>86</v>
      </c>
      <c r="D6" t="s">
        <v>82</v>
      </c>
    </row>
    <row r="7" spans="1:4" x14ac:dyDescent="0.25">
      <c r="A7" t="s">
        <v>87</v>
      </c>
      <c r="B7" t="s">
        <v>88</v>
      </c>
      <c r="C7" t="s">
        <v>89</v>
      </c>
      <c r="D7" t="s">
        <v>85</v>
      </c>
    </row>
    <row r="8" spans="1:4" x14ac:dyDescent="0.25">
      <c r="A8" t="s">
        <v>90</v>
      </c>
      <c r="B8" t="s">
        <v>91</v>
      </c>
      <c r="C8" t="s">
        <v>92</v>
      </c>
      <c r="D8" t="s">
        <v>88</v>
      </c>
    </row>
    <row r="9" spans="1:4" x14ac:dyDescent="0.25">
      <c r="A9" t="s">
        <v>93</v>
      </c>
      <c r="B9" t="s">
        <v>94</v>
      </c>
      <c r="C9" t="s">
        <v>95</v>
      </c>
      <c r="D9" t="s">
        <v>91</v>
      </c>
    </row>
    <row r="10" spans="1:4" x14ac:dyDescent="0.25">
      <c r="A10" t="s">
        <v>96</v>
      </c>
      <c r="B10" t="s">
        <v>97</v>
      </c>
      <c r="C10" t="s">
        <v>98</v>
      </c>
      <c r="D10" t="s">
        <v>94</v>
      </c>
    </row>
    <row r="11" spans="1:4" x14ac:dyDescent="0.25">
      <c r="A11" t="s">
        <v>99</v>
      </c>
      <c r="B11" t="s">
        <v>100</v>
      </c>
      <c r="C11" t="s">
        <v>101</v>
      </c>
      <c r="D11" t="s">
        <v>97</v>
      </c>
    </row>
    <row r="12" spans="1:4" x14ac:dyDescent="0.25">
      <c r="A12" t="s">
        <v>102</v>
      </c>
      <c r="B12" t="s">
        <v>103</v>
      </c>
      <c r="C12" t="s">
        <v>104</v>
      </c>
      <c r="D12" t="s">
        <v>100</v>
      </c>
    </row>
    <row r="13" spans="1:4" x14ac:dyDescent="0.25">
      <c r="A13" t="s">
        <v>105</v>
      </c>
      <c r="B13" t="s">
        <v>106</v>
      </c>
      <c r="C13" t="s">
        <v>107</v>
      </c>
      <c r="D13" t="s">
        <v>103</v>
      </c>
    </row>
    <row r="14" spans="1:4" x14ac:dyDescent="0.25">
      <c r="A14" t="s">
        <v>108</v>
      </c>
      <c r="B14" t="s">
        <v>109</v>
      </c>
      <c r="C14" t="s">
        <v>110</v>
      </c>
      <c r="D14" t="s">
        <v>106</v>
      </c>
    </row>
    <row r="15" spans="1:4" x14ac:dyDescent="0.25">
      <c r="A15" t="s">
        <v>111</v>
      </c>
      <c r="B15" t="s">
        <v>109</v>
      </c>
      <c r="C15" t="s">
        <v>109</v>
      </c>
      <c r="D15" t="s">
        <v>110</v>
      </c>
    </row>
    <row r="16" spans="1:4" x14ac:dyDescent="0.25">
      <c r="A16" t="s">
        <v>112</v>
      </c>
      <c r="B16" t="s">
        <v>109</v>
      </c>
      <c r="C16" t="s">
        <v>109</v>
      </c>
      <c r="D16" t="s">
        <v>109</v>
      </c>
    </row>
  </sheetData>
  <mergeCells count="1">
    <mergeCell ref="A2:D2"/>
  </mergeCells>
  <pageMargins left="0.7" right="0.7" top="0.75" bottom="0.75" header="0.3" footer="0.3"/>
  <pageSetup orientation="portrait" horizontalDpi="4294967292" verticalDpi="429496729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2" sqref="A2:D3"/>
    </sheetView>
  </sheetViews>
  <sheetFormatPr defaultColWidth="8.85546875" defaultRowHeight="15" x14ac:dyDescent="0.25"/>
  <cols>
    <col min="1" max="1" width="21.28515625" style="4" customWidth="1"/>
    <col min="2" max="2" width="17.42578125" style="4" customWidth="1"/>
    <col min="3" max="3" width="19" style="4" customWidth="1"/>
    <col min="4" max="4" width="8.85546875" style="4"/>
  </cols>
  <sheetData>
    <row r="1" spans="1:4" x14ac:dyDescent="0.25">
      <c r="A1" s="16" t="s">
        <v>164</v>
      </c>
    </row>
    <row r="2" spans="1:4" x14ac:dyDescent="0.25">
      <c r="A2" s="223" t="s">
        <v>319</v>
      </c>
      <c r="B2" s="223"/>
      <c r="C2" s="223"/>
      <c r="D2" s="223"/>
    </row>
    <row r="3" spans="1:4" x14ac:dyDescent="0.25">
      <c r="A3" s="4" t="s">
        <v>114</v>
      </c>
      <c r="B3" s="4" t="s">
        <v>316</v>
      </c>
      <c r="C3" s="4" t="s">
        <v>317</v>
      </c>
      <c r="D3" s="4" t="s">
        <v>318</v>
      </c>
    </row>
    <row r="4" spans="1:4" x14ac:dyDescent="0.25">
      <c r="A4" s="4" t="s">
        <v>166</v>
      </c>
      <c r="B4" s="4" t="s">
        <v>80</v>
      </c>
      <c r="C4" s="4" t="s">
        <v>80</v>
      </c>
      <c r="D4" s="4" t="s">
        <v>80</v>
      </c>
    </row>
    <row r="5" spans="1:4" x14ac:dyDescent="0.25">
      <c r="A5" s="4" t="s">
        <v>167</v>
      </c>
      <c r="B5" s="4" t="s">
        <v>82</v>
      </c>
      <c r="C5" s="4" t="s">
        <v>83</v>
      </c>
      <c r="D5" s="4" t="s">
        <v>80</v>
      </c>
    </row>
    <row r="6" spans="1:4" x14ac:dyDescent="0.25">
      <c r="A6" s="4" t="s">
        <v>168</v>
      </c>
      <c r="B6" s="4" t="s">
        <v>85</v>
      </c>
      <c r="C6" s="4" t="s">
        <v>86</v>
      </c>
      <c r="D6" s="4" t="s">
        <v>82</v>
      </c>
    </row>
    <row r="7" spans="1:4" x14ac:dyDescent="0.25">
      <c r="A7" s="4" t="s">
        <v>169</v>
      </c>
      <c r="B7" s="4" t="s">
        <v>88</v>
      </c>
      <c r="C7" s="4" t="s">
        <v>89</v>
      </c>
      <c r="D7" s="4" t="s">
        <v>85</v>
      </c>
    </row>
    <row r="8" spans="1:4" x14ac:dyDescent="0.25">
      <c r="A8" s="4" t="s">
        <v>170</v>
      </c>
      <c r="B8" s="4" t="s">
        <v>91</v>
      </c>
      <c r="C8" s="4" t="s">
        <v>92</v>
      </c>
      <c r="D8" s="4" t="s">
        <v>88</v>
      </c>
    </row>
    <row r="9" spans="1:4" x14ac:dyDescent="0.25">
      <c r="A9" s="4" t="s">
        <v>171</v>
      </c>
      <c r="B9" s="4" t="s">
        <v>94</v>
      </c>
      <c r="C9" s="4" t="s">
        <v>95</v>
      </c>
      <c r="D9" s="4" t="s">
        <v>91</v>
      </c>
    </row>
    <row r="10" spans="1:4" x14ac:dyDescent="0.25">
      <c r="A10" s="4" t="s">
        <v>172</v>
      </c>
      <c r="B10" s="4" t="s">
        <v>97</v>
      </c>
      <c r="C10" s="4" t="s">
        <v>98</v>
      </c>
      <c r="D10" s="4" t="s">
        <v>94</v>
      </c>
    </row>
    <row r="11" spans="1:4" x14ac:dyDescent="0.25">
      <c r="A11" s="4" t="s">
        <v>173</v>
      </c>
      <c r="B11" s="4" t="s">
        <v>100</v>
      </c>
      <c r="C11" s="4" t="s">
        <v>101</v>
      </c>
      <c r="D11" s="4" t="s">
        <v>97</v>
      </c>
    </row>
    <row r="12" spans="1:4" x14ac:dyDescent="0.25">
      <c r="A12" s="4" t="s">
        <v>174</v>
      </c>
      <c r="B12" s="4" t="s">
        <v>103</v>
      </c>
      <c r="C12" s="4" t="s">
        <v>104</v>
      </c>
      <c r="D12" s="4" t="s">
        <v>100</v>
      </c>
    </row>
    <row r="13" spans="1:4" x14ac:dyDescent="0.25">
      <c r="A13" s="4" t="s">
        <v>175</v>
      </c>
      <c r="B13" s="4" t="s">
        <v>106</v>
      </c>
      <c r="C13" s="4" t="s">
        <v>107</v>
      </c>
      <c r="D13" s="4" t="s">
        <v>103</v>
      </c>
    </row>
    <row r="14" spans="1:4" x14ac:dyDescent="0.25">
      <c r="A14" s="4" t="s">
        <v>176</v>
      </c>
      <c r="B14" s="4" t="s">
        <v>109</v>
      </c>
      <c r="C14" s="4" t="s">
        <v>110</v>
      </c>
      <c r="D14" s="4" t="s">
        <v>106</v>
      </c>
    </row>
    <row r="15" spans="1:4" x14ac:dyDescent="0.25">
      <c r="A15" s="4" t="s">
        <v>177</v>
      </c>
      <c r="B15" s="4" t="s">
        <v>109</v>
      </c>
      <c r="C15" s="4" t="s">
        <v>109</v>
      </c>
      <c r="D15" s="4" t="s">
        <v>110</v>
      </c>
    </row>
    <row r="16" spans="1:4" x14ac:dyDescent="0.25">
      <c r="A16" s="4" t="s">
        <v>178</v>
      </c>
      <c r="B16" s="4" t="s">
        <v>109</v>
      </c>
      <c r="C16" s="4" t="s">
        <v>109</v>
      </c>
      <c r="D16" s="4" t="s">
        <v>109</v>
      </c>
    </row>
  </sheetData>
  <mergeCells count="1">
    <mergeCell ref="A2:D2"/>
  </mergeCells>
  <pageMargins left="0.7" right="0.7" top="0.75" bottom="0.75" header="0.3" footer="0.3"/>
  <pageSetup orientation="portrait" horizontalDpi="4294967292" verticalDpi="429496729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3" sqref="C3"/>
    </sheetView>
  </sheetViews>
  <sheetFormatPr defaultColWidth="8.85546875" defaultRowHeight="15" x14ac:dyDescent="0.25"/>
  <cols>
    <col min="1" max="1" width="21.28515625" style="4" customWidth="1"/>
    <col min="2" max="2" width="17.42578125" style="4" customWidth="1"/>
    <col min="3" max="3" width="19" style="4" customWidth="1"/>
    <col min="4" max="16384" width="8.85546875" style="4"/>
  </cols>
  <sheetData>
    <row r="1" spans="1:4" x14ac:dyDescent="0.25">
      <c r="A1" s="16" t="s">
        <v>165</v>
      </c>
    </row>
    <row r="2" spans="1:4" x14ac:dyDescent="0.25">
      <c r="A2" s="223" t="s">
        <v>319</v>
      </c>
      <c r="B2" s="223"/>
      <c r="C2" s="223"/>
      <c r="D2" s="223"/>
    </row>
    <row r="3" spans="1:4" x14ac:dyDescent="0.25">
      <c r="A3" s="4" t="s">
        <v>114</v>
      </c>
      <c r="B3" s="4" t="s">
        <v>316</v>
      </c>
      <c r="C3" s="4" t="s">
        <v>317</v>
      </c>
      <c r="D3" s="4" t="s">
        <v>318</v>
      </c>
    </row>
    <row r="4" spans="1:4" x14ac:dyDescent="0.25">
      <c r="A4" s="4" t="s">
        <v>115</v>
      </c>
      <c r="B4" s="4" t="s">
        <v>80</v>
      </c>
      <c r="C4" s="4" t="s">
        <v>80</v>
      </c>
      <c r="D4" s="4" t="s">
        <v>80</v>
      </c>
    </row>
    <row r="5" spans="1:4" x14ac:dyDescent="0.25">
      <c r="A5" s="4" t="s">
        <v>116</v>
      </c>
      <c r="B5" s="4" t="s">
        <v>82</v>
      </c>
      <c r="C5" s="4" t="s">
        <v>83</v>
      </c>
      <c r="D5" s="4" t="s">
        <v>80</v>
      </c>
    </row>
    <row r="6" spans="1:4" x14ac:dyDescent="0.25">
      <c r="A6" s="4" t="s">
        <v>117</v>
      </c>
      <c r="B6" s="4" t="s">
        <v>85</v>
      </c>
      <c r="C6" s="4" t="s">
        <v>86</v>
      </c>
      <c r="D6" s="4" t="s">
        <v>82</v>
      </c>
    </row>
    <row r="7" spans="1:4" x14ac:dyDescent="0.25">
      <c r="A7" s="4" t="s">
        <v>118</v>
      </c>
      <c r="B7" s="4" t="s">
        <v>88</v>
      </c>
      <c r="C7" s="4" t="s">
        <v>89</v>
      </c>
      <c r="D7" s="4" t="s">
        <v>85</v>
      </c>
    </row>
    <row r="8" spans="1:4" x14ac:dyDescent="0.25">
      <c r="A8" s="4" t="s">
        <v>119</v>
      </c>
      <c r="B8" s="4" t="s">
        <v>91</v>
      </c>
      <c r="C8" s="4" t="s">
        <v>92</v>
      </c>
      <c r="D8" s="4" t="s">
        <v>88</v>
      </c>
    </row>
    <row r="9" spans="1:4" x14ac:dyDescent="0.25">
      <c r="A9" s="4" t="s">
        <v>120</v>
      </c>
      <c r="B9" s="4" t="s">
        <v>94</v>
      </c>
      <c r="C9" s="4" t="s">
        <v>95</v>
      </c>
      <c r="D9" s="4" t="s">
        <v>91</v>
      </c>
    </row>
    <row r="10" spans="1:4" x14ac:dyDescent="0.25">
      <c r="A10" s="4" t="s">
        <v>121</v>
      </c>
      <c r="B10" s="4" t="s">
        <v>97</v>
      </c>
      <c r="C10" s="4" t="s">
        <v>98</v>
      </c>
      <c r="D10" s="4" t="s">
        <v>94</v>
      </c>
    </row>
    <row r="11" spans="1:4" x14ac:dyDescent="0.25">
      <c r="A11" s="4" t="s">
        <v>122</v>
      </c>
      <c r="B11" s="4" t="s">
        <v>100</v>
      </c>
      <c r="C11" s="4" t="s">
        <v>101</v>
      </c>
      <c r="D11" s="4" t="s">
        <v>97</v>
      </c>
    </row>
    <row r="12" spans="1:4" x14ac:dyDescent="0.25">
      <c r="A12" s="4" t="s">
        <v>123</v>
      </c>
      <c r="B12" s="4" t="s">
        <v>103</v>
      </c>
      <c r="C12" s="4" t="s">
        <v>104</v>
      </c>
      <c r="D12" s="4" t="s">
        <v>100</v>
      </c>
    </row>
    <row r="13" spans="1:4" x14ac:dyDescent="0.25">
      <c r="A13" s="4" t="s">
        <v>124</v>
      </c>
      <c r="B13" s="4" t="s">
        <v>106</v>
      </c>
      <c r="C13" s="4" t="s">
        <v>107</v>
      </c>
      <c r="D13" s="4" t="s">
        <v>103</v>
      </c>
    </row>
    <row r="14" spans="1:4" x14ac:dyDescent="0.25">
      <c r="A14" s="4" t="s">
        <v>125</v>
      </c>
      <c r="B14" s="4" t="s">
        <v>109</v>
      </c>
      <c r="C14" s="4" t="s">
        <v>110</v>
      </c>
      <c r="D14" s="4" t="s">
        <v>106</v>
      </c>
    </row>
    <row r="15" spans="1:4" x14ac:dyDescent="0.25">
      <c r="A15" s="4" t="s">
        <v>126</v>
      </c>
      <c r="B15" s="4" t="s">
        <v>109</v>
      </c>
      <c r="C15" s="4" t="s">
        <v>109</v>
      </c>
      <c r="D15" s="4" t="s">
        <v>110</v>
      </c>
    </row>
    <row r="16" spans="1:4" x14ac:dyDescent="0.25">
      <c r="A16" s="4" t="s">
        <v>127</v>
      </c>
      <c r="B16" s="4" t="s">
        <v>109</v>
      </c>
      <c r="C16" s="4" t="s">
        <v>109</v>
      </c>
      <c r="D16" s="4" t="s">
        <v>109</v>
      </c>
    </row>
  </sheetData>
  <mergeCells count="1">
    <mergeCell ref="A2:D2"/>
  </mergeCells>
  <pageMargins left="0.7" right="0.7" top="0.75" bottom="0.75" header="0.3" footer="0.3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selection activeCell="C35" sqref="C35:C40"/>
    </sheetView>
  </sheetViews>
  <sheetFormatPr defaultColWidth="8.85546875" defaultRowHeight="15" x14ac:dyDescent="0.25"/>
  <cols>
    <col min="1" max="1" width="17.28515625" style="12" customWidth="1"/>
    <col min="2" max="2" width="8.85546875" style="12"/>
    <col min="3" max="4" width="8.85546875" style="39"/>
    <col min="5" max="16384" width="8.85546875" style="4"/>
  </cols>
  <sheetData>
    <row r="1" spans="1:17" x14ac:dyDescent="0.25">
      <c r="A1" s="38" t="s">
        <v>310</v>
      </c>
    </row>
    <row r="2" spans="1:17" x14ac:dyDescent="0.25">
      <c r="F2" s="37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5">
      <c r="B3" s="40" t="s">
        <v>70</v>
      </c>
      <c r="C3" s="40" t="s">
        <v>71</v>
      </c>
      <c r="D3" s="40"/>
    </row>
    <row r="4" spans="1:17" x14ac:dyDescent="0.25">
      <c r="A4" s="42" t="s">
        <v>39</v>
      </c>
      <c r="B4" s="18">
        <v>8.2886286983745006</v>
      </c>
      <c r="C4" s="39">
        <v>1</v>
      </c>
    </row>
    <row r="5" spans="1:17" x14ac:dyDescent="0.25">
      <c r="A5" s="42" t="s">
        <v>19</v>
      </c>
      <c r="B5" s="18">
        <v>8.1015742313843475</v>
      </c>
      <c r="C5" s="39">
        <v>2</v>
      </c>
    </row>
    <row r="6" spans="1:17" x14ac:dyDescent="0.25">
      <c r="A6" s="42" t="s">
        <v>51</v>
      </c>
      <c r="B6" s="18">
        <v>8.0422502519589347</v>
      </c>
      <c r="C6" s="39">
        <v>3</v>
      </c>
    </row>
    <row r="7" spans="1:17" x14ac:dyDescent="0.25">
      <c r="A7" s="42" t="s">
        <v>53</v>
      </c>
      <c r="B7" s="18">
        <v>8.0286907146542195</v>
      </c>
      <c r="C7" s="39">
        <v>3</v>
      </c>
    </row>
    <row r="8" spans="1:17" x14ac:dyDescent="0.25">
      <c r="A8" s="42" t="s">
        <v>52</v>
      </c>
      <c r="B8" s="18">
        <v>7.9257795958458805</v>
      </c>
      <c r="C8" s="39">
        <v>5</v>
      </c>
    </row>
    <row r="9" spans="1:17" x14ac:dyDescent="0.25">
      <c r="A9" s="42" t="s">
        <v>56</v>
      </c>
      <c r="B9" s="18">
        <v>7.7600295212087742</v>
      </c>
      <c r="C9" s="39">
        <v>6</v>
      </c>
    </row>
    <row r="10" spans="1:17" x14ac:dyDescent="0.25">
      <c r="A10" s="42" t="s">
        <v>20</v>
      </c>
      <c r="B10" s="18">
        <v>7.4315203564606671</v>
      </c>
      <c r="C10" s="39">
        <v>7</v>
      </c>
    </row>
    <row r="11" spans="1:17" x14ac:dyDescent="0.25">
      <c r="A11" s="42" t="s">
        <v>35</v>
      </c>
      <c r="B11" s="18">
        <v>7.4134551089100773</v>
      </c>
      <c r="C11" s="39">
        <v>7</v>
      </c>
    </row>
    <row r="12" spans="1:17" x14ac:dyDescent="0.25">
      <c r="A12" s="43" t="s">
        <v>46</v>
      </c>
      <c r="B12" s="18">
        <v>7.3947705093854985</v>
      </c>
      <c r="C12" s="39">
        <v>7</v>
      </c>
    </row>
    <row r="13" spans="1:17" x14ac:dyDescent="0.25">
      <c r="A13" s="42" t="s">
        <v>13</v>
      </c>
      <c r="B13" s="18">
        <v>7.3911007071671433</v>
      </c>
      <c r="C13" s="39">
        <v>7</v>
      </c>
    </row>
    <row r="14" spans="1:17" x14ac:dyDescent="0.25">
      <c r="A14" s="42" t="s">
        <v>37</v>
      </c>
      <c r="B14" s="18">
        <v>7.3878570547737787</v>
      </c>
      <c r="C14" s="39">
        <v>7</v>
      </c>
    </row>
    <row r="15" spans="1:17" x14ac:dyDescent="0.25">
      <c r="A15" s="42" t="s">
        <v>44</v>
      </c>
      <c r="B15" s="18">
        <v>7.3684976431441997</v>
      </c>
      <c r="C15" s="39">
        <v>7</v>
      </c>
    </row>
    <row r="16" spans="1:17" x14ac:dyDescent="0.25">
      <c r="A16" s="42" t="s">
        <v>43</v>
      </c>
      <c r="B16" s="18">
        <v>7.2954474846706683</v>
      </c>
      <c r="C16" s="39">
        <v>13</v>
      </c>
    </row>
    <row r="17" spans="1:3" x14ac:dyDescent="0.25">
      <c r="A17" s="43" t="s">
        <v>16</v>
      </c>
      <c r="B17" s="18">
        <v>7.2813012126071053</v>
      </c>
      <c r="C17" s="39">
        <v>13</v>
      </c>
    </row>
    <row r="18" spans="1:3" x14ac:dyDescent="0.25">
      <c r="A18" s="42" t="s">
        <v>26</v>
      </c>
      <c r="B18" s="18">
        <v>7.2735482431650818</v>
      </c>
      <c r="C18" s="39">
        <v>13</v>
      </c>
    </row>
    <row r="19" spans="1:3" x14ac:dyDescent="0.25">
      <c r="A19" s="42" t="s">
        <v>38</v>
      </c>
      <c r="B19" s="18">
        <v>7.2730121620044592</v>
      </c>
      <c r="C19" s="39">
        <v>13</v>
      </c>
    </row>
    <row r="20" spans="1:3" x14ac:dyDescent="0.25">
      <c r="A20" s="42" t="s">
        <v>31</v>
      </c>
      <c r="B20" s="18">
        <v>7.2696460810783172</v>
      </c>
      <c r="C20" s="39">
        <v>13</v>
      </c>
    </row>
    <row r="21" spans="1:3" x14ac:dyDescent="0.25">
      <c r="A21" s="42" t="s">
        <v>24</v>
      </c>
      <c r="B21" s="18">
        <v>7.2494573453271522</v>
      </c>
      <c r="C21" s="39">
        <v>18</v>
      </c>
    </row>
    <row r="22" spans="1:3" x14ac:dyDescent="0.25">
      <c r="A22" s="42" t="s">
        <v>30</v>
      </c>
      <c r="B22" s="18">
        <v>7.2396959319782255</v>
      </c>
      <c r="C22" s="39">
        <v>18</v>
      </c>
    </row>
    <row r="23" spans="1:3" x14ac:dyDescent="0.25">
      <c r="A23" s="42" t="s">
        <v>48</v>
      </c>
      <c r="B23" s="18">
        <v>7.1774448364796841</v>
      </c>
      <c r="C23" s="39">
        <v>18</v>
      </c>
    </row>
    <row r="24" spans="1:3" x14ac:dyDescent="0.25">
      <c r="A24" s="42" t="s">
        <v>22</v>
      </c>
      <c r="B24" s="18">
        <v>7.1642729742963356</v>
      </c>
      <c r="C24" s="39">
        <v>18</v>
      </c>
    </row>
    <row r="25" spans="1:3" x14ac:dyDescent="0.25">
      <c r="A25" s="42" t="s">
        <v>17</v>
      </c>
      <c r="B25" s="18">
        <v>7.1425732635430208</v>
      </c>
      <c r="C25" s="39">
        <v>22</v>
      </c>
    </row>
    <row r="26" spans="1:3" x14ac:dyDescent="0.25">
      <c r="A26" s="42" t="s">
        <v>59</v>
      </c>
      <c r="B26" s="18">
        <v>7.0280779195132226</v>
      </c>
      <c r="C26" s="39">
        <v>23</v>
      </c>
    </row>
    <row r="27" spans="1:3" x14ac:dyDescent="0.25">
      <c r="A27" s="43" t="s">
        <v>54</v>
      </c>
      <c r="B27" s="18">
        <v>7.0010384011105549</v>
      </c>
      <c r="C27" s="39">
        <v>23</v>
      </c>
    </row>
    <row r="28" spans="1:3" x14ac:dyDescent="0.25">
      <c r="A28" s="42" t="s">
        <v>28</v>
      </c>
      <c r="B28" s="18">
        <v>6.9583911289968086</v>
      </c>
      <c r="C28" s="39">
        <v>23</v>
      </c>
    </row>
    <row r="29" spans="1:3" x14ac:dyDescent="0.25">
      <c r="A29" s="42" t="s">
        <v>11</v>
      </c>
      <c r="B29" s="18">
        <v>6.9529590087547808</v>
      </c>
      <c r="C29" s="39">
        <v>23</v>
      </c>
    </row>
    <row r="30" spans="1:3" x14ac:dyDescent="0.25">
      <c r="A30" s="43" t="s">
        <v>36</v>
      </c>
      <c r="B30" s="18">
        <v>6.9087036610833836</v>
      </c>
      <c r="C30" s="39">
        <v>27</v>
      </c>
    </row>
    <row r="31" spans="1:3" x14ac:dyDescent="0.25">
      <c r="A31" s="42" t="s">
        <v>25</v>
      </c>
      <c r="B31" s="18">
        <v>6.9066824567596399</v>
      </c>
      <c r="C31" s="39">
        <v>27</v>
      </c>
    </row>
    <row r="32" spans="1:3" x14ac:dyDescent="0.25">
      <c r="A32" s="42" t="s">
        <v>32</v>
      </c>
      <c r="B32" s="18">
        <v>6.8990170740691807</v>
      </c>
      <c r="C32" s="39">
        <v>27</v>
      </c>
    </row>
    <row r="33" spans="1:3" x14ac:dyDescent="0.25">
      <c r="A33" s="43" t="s">
        <v>57</v>
      </c>
      <c r="B33" s="18">
        <v>6.865383356877313</v>
      </c>
      <c r="C33" s="39">
        <v>27</v>
      </c>
    </row>
    <row r="34" spans="1:3" x14ac:dyDescent="0.25">
      <c r="A34" s="42" t="s">
        <v>49</v>
      </c>
      <c r="B34" s="18">
        <v>6.8257338059577704</v>
      </c>
      <c r="C34" s="39">
        <v>31</v>
      </c>
    </row>
    <row r="35" spans="1:3" x14ac:dyDescent="0.25">
      <c r="A35" s="43" t="s">
        <v>18</v>
      </c>
      <c r="B35" s="18">
        <v>6.745621570327633</v>
      </c>
      <c r="C35" s="39">
        <v>32</v>
      </c>
    </row>
    <row r="36" spans="1:3" x14ac:dyDescent="0.25">
      <c r="A36" s="43" t="s">
        <v>58</v>
      </c>
      <c r="B36" s="18">
        <v>6.7110839545842937</v>
      </c>
      <c r="C36" s="39">
        <v>32</v>
      </c>
    </row>
    <row r="37" spans="1:3" x14ac:dyDescent="0.25">
      <c r="A37" s="42" t="s">
        <v>14</v>
      </c>
      <c r="B37" s="18">
        <v>6.6947405818439023</v>
      </c>
      <c r="C37" s="39">
        <v>32</v>
      </c>
    </row>
    <row r="38" spans="1:3" x14ac:dyDescent="0.25">
      <c r="A38" s="42" t="s">
        <v>23</v>
      </c>
      <c r="B38" s="18">
        <v>6.6891568523340856</v>
      </c>
      <c r="C38" s="39">
        <v>32</v>
      </c>
    </row>
    <row r="39" spans="1:3" x14ac:dyDescent="0.25">
      <c r="A39" s="42" t="s">
        <v>50</v>
      </c>
      <c r="B39" s="18">
        <v>6.6799301701230016</v>
      </c>
      <c r="C39" s="39">
        <v>32</v>
      </c>
    </row>
    <row r="40" spans="1:3" x14ac:dyDescent="0.25">
      <c r="A40" s="42" t="s">
        <v>40</v>
      </c>
      <c r="B40" s="18">
        <v>6.676535010664975</v>
      </c>
      <c r="C40" s="39">
        <v>32</v>
      </c>
    </row>
    <row r="41" spans="1:3" x14ac:dyDescent="0.25">
      <c r="A41" s="42" t="s">
        <v>29</v>
      </c>
      <c r="B41" s="18">
        <v>6.5496909843258608</v>
      </c>
      <c r="C41" s="39">
        <v>38</v>
      </c>
    </row>
    <row r="42" spans="1:3" x14ac:dyDescent="0.25">
      <c r="A42" s="42" t="s">
        <v>45</v>
      </c>
      <c r="B42" s="18">
        <v>6.4714725564154527</v>
      </c>
      <c r="C42" s="39">
        <v>38</v>
      </c>
    </row>
    <row r="43" spans="1:3" x14ac:dyDescent="0.25">
      <c r="A43" s="42" t="s">
        <v>27</v>
      </c>
      <c r="B43" s="18">
        <v>6.3921021371557893</v>
      </c>
      <c r="C43" s="39">
        <v>40</v>
      </c>
    </row>
    <row r="44" spans="1:3" x14ac:dyDescent="0.25">
      <c r="A44" s="42" t="s">
        <v>34</v>
      </c>
      <c r="B44" s="18">
        <v>6.3881330480109808</v>
      </c>
      <c r="C44" s="39">
        <v>40</v>
      </c>
    </row>
    <row r="45" spans="1:3" x14ac:dyDescent="0.25">
      <c r="A45" s="42" t="s">
        <v>47</v>
      </c>
      <c r="B45" s="18">
        <v>6.3231788232589823</v>
      </c>
      <c r="C45" s="39">
        <v>42</v>
      </c>
    </row>
    <row r="46" spans="1:3" x14ac:dyDescent="0.25">
      <c r="A46" s="42" t="s">
        <v>33</v>
      </c>
      <c r="B46" s="18">
        <v>6.3085145204202346</v>
      </c>
      <c r="C46" s="39">
        <v>42</v>
      </c>
    </row>
    <row r="47" spans="1:3" x14ac:dyDescent="0.25">
      <c r="A47" s="42" t="s">
        <v>75</v>
      </c>
      <c r="B47" s="18">
        <v>6.3002373996636925</v>
      </c>
      <c r="C47" s="39">
        <v>42</v>
      </c>
    </row>
    <row r="48" spans="1:3" x14ac:dyDescent="0.25">
      <c r="A48" s="42" t="s">
        <v>55</v>
      </c>
      <c r="B48" s="18">
        <v>6.2990669471349188</v>
      </c>
      <c r="C48" s="39">
        <v>42</v>
      </c>
    </row>
    <row r="49" spans="1:3" x14ac:dyDescent="0.25">
      <c r="A49" s="42" t="s">
        <v>21</v>
      </c>
      <c r="B49" s="18">
        <v>6.2011080681124016</v>
      </c>
      <c r="C49" s="39">
        <v>46</v>
      </c>
    </row>
    <row r="50" spans="1:3" x14ac:dyDescent="0.25">
      <c r="A50" s="42" t="s">
        <v>41</v>
      </c>
      <c r="B50" s="18">
        <v>6.1810039190432731</v>
      </c>
      <c r="C50" s="39">
        <v>46</v>
      </c>
    </row>
    <row r="51" spans="1:3" x14ac:dyDescent="0.25">
      <c r="A51" s="42" t="s">
        <v>12</v>
      </c>
      <c r="B51" s="18">
        <v>6.1578190929139396</v>
      </c>
      <c r="C51" s="39">
        <v>46</v>
      </c>
    </row>
    <row r="52" spans="1:3" x14ac:dyDescent="0.25">
      <c r="A52" s="43" t="s">
        <v>15</v>
      </c>
      <c r="B52" s="18">
        <v>5.9100399644788411</v>
      </c>
      <c r="C52" s="39">
        <v>49</v>
      </c>
    </row>
    <row r="53" spans="1:3" x14ac:dyDescent="0.25">
      <c r="A53" s="42" t="s">
        <v>42</v>
      </c>
      <c r="B53" s="18">
        <v>5.6992622074212953</v>
      </c>
      <c r="C53" s="39">
        <v>50</v>
      </c>
    </row>
  </sheetData>
  <pageMargins left="0.7" right="0.7" top="0.75" bottom="0.75" header="0.3" footer="0.3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A2" sqref="A2"/>
    </sheetView>
  </sheetViews>
  <sheetFormatPr defaultColWidth="8.85546875" defaultRowHeight="15" x14ac:dyDescent="0.25"/>
  <cols>
    <col min="1" max="1" width="17.28515625" style="12" customWidth="1"/>
    <col min="2" max="2" width="8.85546875" style="12"/>
    <col min="3" max="3" width="8.85546875" style="39"/>
    <col min="4" max="16384" width="8.85546875" style="4"/>
  </cols>
  <sheetData>
    <row r="1" spans="1:17" x14ac:dyDescent="0.25">
      <c r="A1" s="38" t="s">
        <v>345</v>
      </c>
    </row>
    <row r="2" spans="1:17" x14ac:dyDescent="0.25">
      <c r="F2" s="37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5">
      <c r="B3" s="40" t="s">
        <v>70</v>
      </c>
      <c r="C3" s="40" t="s">
        <v>71</v>
      </c>
      <c r="D3" s="31"/>
    </row>
    <row r="4" spans="1:17" x14ac:dyDescent="0.25">
      <c r="A4" s="42" t="s">
        <v>136</v>
      </c>
      <c r="B4" s="18">
        <v>7.7527799314548034</v>
      </c>
      <c r="C4" s="39">
        <v>1</v>
      </c>
    </row>
    <row r="5" spans="1:17" x14ac:dyDescent="0.25">
      <c r="A5" s="42" t="s">
        <v>133</v>
      </c>
      <c r="B5" s="18">
        <v>7.5967465189990486</v>
      </c>
      <c r="C5" s="39">
        <v>2</v>
      </c>
    </row>
    <row r="6" spans="1:17" x14ac:dyDescent="0.25">
      <c r="A6" s="42" t="s">
        <v>130</v>
      </c>
      <c r="B6" s="18">
        <v>7.2995255350526973</v>
      </c>
      <c r="C6" s="39">
        <v>3</v>
      </c>
    </row>
    <row r="7" spans="1:17" x14ac:dyDescent="0.25">
      <c r="A7" s="42" t="s">
        <v>147</v>
      </c>
      <c r="B7" s="18">
        <v>7.0644556349847294</v>
      </c>
      <c r="C7" s="39">
        <v>4</v>
      </c>
    </row>
    <row r="8" spans="1:17" x14ac:dyDescent="0.25">
      <c r="A8" s="42" t="s">
        <v>132</v>
      </c>
      <c r="B8" s="18">
        <v>7.0344084800071016</v>
      </c>
      <c r="C8" s="39">
        <v>5</v>
      </c>
    </row>
    <row r="9" spans="1:17" x14ac:dyDescent="0.25">
      <c r="A9" s="42" t="s">
        <v>129</v>
      </c>
      <c r="B9" s="18">
        <v>7.0027920821924923</v>
      </c>
      <c r="C9" s="39">
        <v>5</v>
      </c>
    </row>
    <row r="10" spans="1:17" x14ac:dyDescent="0.25">
      <c r="A10" s="42" t="s">
        <v>146</v>
      </c>
      <c r="B10" s="18">
        <v>7.000799503622801</v>
      </c>
      <c r="C10" s="39">
        <v>5</v>
      </c>
    </row>
    <row r="11" spans="1:17" x14ac:dyDescent="0.25">
      <c r="A11" s="42" t="s">
        <v>139</v>
      </c>
      <c r="B11" s="18">
        <v>6.886681402381992</v>
      </c>
      <c r="C11" s="39">
        <v>8</v>
      </c>
    </row>
    <row r="12" spans="1:17" x14ac:dyDescent="0.25">
      <c r="A12" s="43" t="s">
        <v>148</v>
      </c>
      <c r="B12" s="18">
        <v>6.8378857724695292</v>
      </c>
      <c r="C12" s="39">
        <v>9</v>
      </c>
    </row>
    <row r="13" spans="1:17" x14ac:dyDescent="0.25">
      <c r="A13" s="42" t="s">
        <v>145</v>
      </c>
      <c r="B13" s="18">
        <v>6.7145197206294931</v>
      </c>
      <c r="C13" s="39">
        <v>10</v>
      </c>
    </row>
    <row r="14" spans="1:17" x14ac:dyDescent="0.25">
      <c r="A14" s="42" t="s">
        <v>141</v>
      </c>
      <c r="B14" s="18">
        <v>6.7012898806771437</v>
      </c>
      <c r="C14" s="39">
        <v>10</v>
      </c>
    </row>
    <row r="15" spans="1:17" x14ac:dyDescent="0.25">
      <c r="A15" s="42" t="s">
        <v>135</v>
      </c>
      <c r="B15" s="18">
        <v>6.67820838517288</v>
      </c>
      <c r="C15" s="39">
        <v>10</v>
      </c>
    </row>
    <row r="16" spans="1:17" x14ac:dyDescent="0.25">
      <c r="A16" s="42" t="s">
        <v>153</v>
      </c>
      <c r="B16" s="18">
        <v>6.6708494064107748</v>
      </c>
      <c r="C16" s="39">
        <v>10</v>
      </c>
    </row>
    <row r="17" spans="1:3" x14ac:dyDescent="0.25">
      <c r="A17" s="43" t="s">
        <v>131</v>
      </c>
      <c r="B17" s="18">
        <v>6.6564437194526711</v>
      </c>
      <c r="C17" s="39">
        <v>10</v>
      </c>
    </row>
    <row r="18" spans="1:3" x14ac:dyDescent="0.25">
      <c r="A18" s="42" t="s">
        <v>149</v>
      </c>
      <c r="B18" s="18">
        <v>6.6529212682464562</v>
      </c>
      <c r="C18" s="39">
        <v>10</v>
      </c>
    </row>
    <row r="19" spans="1:3" x14ac:dyDescent="0.25">
      <c r="A19" s="42" t="s">
        <v>134</v>
      </c>
      <c r="B19" s="18">
        <v>6.6266578122286761</v>
      </c>
      <c r="C19" s="39">
        <v>16</v>
      </c>
    </row>
    <row r="20" spans="1:3" x14ac:dyDescent="0.25">
      <c r="A20" s="42" t="s">
        <v>144</v>
      </c>
      <c r="B20" s="18">
        <v>6.6160845188391519</v>
      </c>
      <c r="C20" s="39">
        <v>16</v>
      </c>
    </row>
    <row r="21" spans="1:3" x14ac:dyDescent="0.25">
      <c r="A21" s="42" t="s">
        <v>151</v>
      </c>
      <c r="B21" s="18">
        <v>6.580158179395311</v>
      </c>
      <c r="C21" s="39">
        <v>16</v>
      </c>
    </row>
    <row r="22" spans="1:3" x14ac:dyDescent="0.25">
      <c r="A22" s="42" t="s">
        <v>152</v>
      </c>
      <c r="B22" s="18">
        <v>6.544832946162038</v>
      </c>
      <c r="C22" s="39">
        <v>19</v>
      </c>
    </row>
    <row r="23" spans="1:3" x14ac:dyDescent="0.25">
      <c r="A23" s="42" t="s">
        <v>157</v>
      </c>
      <c r="B23" s="18">
        <v>6.3713129250812592</v>
      </c>
      <c r="C23" s="39">
        <v>20</v>
      </c>
    </row>
    <row r="24" spans="1:3" x14ac:dyDescent="0.25">
      <c r="A24" s="42" t="s">
        <v>158</v>
      </c>
      <c r="B24" s="18">
        <v>6.3386331201828634</v>
      </c>
      <c r="C24" s="39">
        <v>21</v>
      </c>
    </row>
    <row r="25" spans="1:3" x14ac:dyDescent="0.25">
      <c r="A25" s="42" t="s">
        <v>138</v>
      </c>
      <c r="B25" s="18">
        <v>6.2539117426706916</v>
      </c>
      <c r="C25" s="39">
        <v>21</v>
      </c>
    </row>
    <row r="26" spans="1:3" x14ac:dyDescent="0.25">
      <c r="A26" s="42" t="s">
        <v>143</v>
      </c>
      <c r="B26" s="18">
        <v>6.1772837670723133</v>
      </c>
      <c r="C26" s="39">
        <v>23</v>
      </c>
    </row>
    <row r="27" spans="1:3" x14ac:dyDescent="0.25">
      <c r="A27" s="43" t="s">
        <v>142</v>
      </c>
      <c r="B27" s="18">
        <v>5.985037502190294</v>
      </c>
      <c r="C27" s="39">
        <v>24</v>
      </c>
    </row>
    <row r="28" spans="1:3" x14ac:dyDescent="0.25">
      <c r="A28" s="42" t="s">
        <v>140</v>
      </c>
      <c r="B28" s="18">
        <v>5.973210778435976</v>
      </c>
      <c r="C28" s="39">
        <v>24</v>
      </c>
    </row>
    <row r="29" spans="1:3" x14ac:dyDescent="0.25">
      <c r="A29" s="42" t="s">
        <v>154</v>
      </c>
      <c r="B29" s="18">
        <v>5.7335720023541272</v>
      </c>
      <c r="C29" s="39">
        <v>26</v>
      </c>
    </row>
    <row r="30" spans="1:3" x14ac:dyDescent="0.25">
      <c r="A30" s="43" t="s">
        <v>150</v>
      </c>
      <c r="B30" s="18">
        <v>5.7320667750972447</v>
      </c>
      <c r="C30" s="39">
        <v>26</v>
      </c>
    </row>
    <row r="31" spans="1:3" x14ac:dyDescent="0.25">
      <c r="A31" s="42" t="s">
        <v>179</v>
      </c>
      <c r="B31" s="18">
        <v>5.685074645404363</v>
      </c>
      <c r="C31" s="39">
        <v>26</v>
      </c>
    </row>
    <row r="32" spans="1:3" x14ac:dyDescent="0.25">
      <c r="A32" s="42" t="s">
        <v>155</v>
      </c>
      <c r="B32" s="18">
        <v>5.4834327922771537</v>
      </c>
      <c r="C32" s="39">
        <v>29</v>
      </c>
    </row>
    <row r="33" spans="1:3" x14ac:dyDescent="0.25">
      <c r="A33" s="43" t="s">
        <v>156</v>
      </c>
      <c r="B33" s="18">
        <v>4.9316295577157456</v>
      </c>
      <c r="C33" s="39">
        <v>30</v>
      </c>
    </row>
    <row r="34" spans="1:3" x14ac:dyDescent="0.25">
      <c r="A34" s="42" t="s">
        <v>137</v>
      </c>
      <c r="B34" s="18">
        <v>4.4548545511844395</v>
      </c>
      <c r="C34" s="39">
        <v>31</v>
      </c>
    </row>
    <row r="35" spans="1:3" x14ac:dyDescent="0.25">
      <c r="A35" s="42" t="s">
        <v>159</v>
      </c>
      <c r="B35" s="18">
        <v>4.2798198798976435</v>
      </c>
      <c r="C35" s="39">
        <v>32</v>
      </c>
    </row>
  </sheetData>
  <pageMargins left="0.7" right="0.7" top="0.75" bottom="0.75" header="0.3" footer="0.3"/>
  <pageSetup orientation="portrait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>
      <selection activeCell="J3" sqref="J3:K7"/>
    </sheetView>
  </sheetViews>
  <sheetFormatPr defaultColWidth="8.85546875" defaultRowHeight="15" x14ac:dyDescent="0.25"/>
  <cols>
    <col min="1" max="1" width="24.7109375" style="12" customWidth="1"/>
    <col min="2" max="2" width="8.85546875" style="12"/>
    <col min="3" max="3" width="11.42578125" style="12" customWidth="1"/>
    <col min="4" max="5" width="8.85546875" style="4"/>
    <col min="6" max="6" width="11" style="4" customWidth="1"/>
    <col min="7" max="10" width="8.85546875" style="4"/>
    <col min="11" max="11" width="9.140625" style="4" bestFit="1" customWidth="1"/>
    <col min="12" max="16384" width="8.85546875" style="4"/>
  </cols>
  <sheetData>
    <row r="1" spans="1:11" x14ac:dyDescent="0.25">
      <c r="A1" s="38" t="s">
        <v>313</v>
      </c>
    </row>
    <row r="2" spans="1:11" x14ac:dyDescent="0.25">
      <c r="A2" s="42"/>
      <c r="B2" s="12" t="s">
        <v>312</v>
      </c>
      <c r="C2" s="12" t="s">
        <v>293</v>
      </c>
    </row>
    <row r="3" spans="1:11" x14ac:dyDescent="0.25">
      <c r="A3" s="42" t="s">
        <v>180</v>
      </c>
      <c r="B3" s="46">
        <v>8.121731714439079</v>
      </c>
      <c r="C3" s="45">
        <v>58128.121134791771</v>
      </c>
      <c r="D3" s="29"/>
      <c r="E3" s="30"/>
      <c r="G3" s="9"/>
      <c r="H3" s="10"/>
      <c r="I3" s="11"/>
      <c r="K3" s="28"/>
    </row>
    <row r="4" spans="1:11" x14ac:dyDescent="0.25">
      <c r="A4" s="42" t="s">
        <v>181</v>
      </c>
      <c r="B4" s="46">
        <v>7.8916295026004404</v>
      </c>
      <c r="C4" s="45">
        <v>45320.869305570974</v>
      </c>
      <c r="E4" s="30"/>
      <c r="F4" s="4" t="s">
        <v>74</v>
      </c>
      <c r="G4" s="17">
        <f>AVERAGE(B3:B25)</f>
        <v>7.8023015613621185</v>
      </c>
      <c r="H4" s="32">
        <f>AVERAGE(C3:C25)</f>
        <v>43846.671301601345</v>
      </c>
      <c r="I4" s="11"/>
      <c r="J4" s="219"/>
      <c r="K4" s="10"/>
    </row>
    <row r="5" spans="1:11" x14ac:dyDescent="0.25">
      <c r="A5" s="42" t="s">
        <v>218</v>
      </c>
      <c r="B5" s="46">
        <v>7.8876977195048825</v>
      </c>
      <c r="C5" s="45">
        <v>52773.343342279586</v>
      </c>
      <c r="E5" s="30"/>
      <c r="F5" s="4" t="s">
        <v>73</v>
      </c>
      <c r="G5" s="17">
        <f>AVERAGE(B26:B48)</f>
        <v>7.6979508204556737</v>
      </c>
      <c r="H5" s="32">
        <f>AVERAGE(C26:C48)</f>
        <v>43965.49368887017</v>
      </c>
      <c r="I5" s="11"/>
      <c r="J5" s="219"/>
      <c r="K5" s="10"/>
    </row>
    <row r="6" spans="1:11" x14ac:dyDescent="0.25">
      <c r="A6" s="43" t="s">
        <v>189</v>
      </c>
      <c r="B6" s="46">
        <v>7.8317758237382824</v>
      </c>
      <c r="C6" s="45">
        <v>47326.743789222506</v>
      </c>
      <c r="E6" s="30"/>
      <c r="F6" s="4" t="s">
        <v>72</v>
      </c>
      <c r="G6" s="17">
        <f>AVERAGE(B49:B71)</f>
        <v>7.1270483004360425</v>
      </c>
      <c r="H6" s="32">
        <f>AVERAGE(C49:C71)</f>
        <v>30635.317344248375</v>
      </c>
      <c r="I6" s="11"/>
      <c r="J6" s="219"/>
      <c r="K6" s="10"/>
    </row>
    <row r="7" spans="1:11" x14ac:dyDescent="0.25">
      <c r="A7" s="43" t="s">
        <v>198</v>
      </c>
      <c r="B7" s="46">
        <v>7.8272030951574045</v>
      </c>
      <c r="C7" s="45">
        <v>42736.895045602549</v>
      </c>
      <c r="D7" s="29"/>
      <c r="E7" s="30"/>
      <c r="F7" s="4" t="s">
        <v>160</v>
      </c>
      <c r="G7" s="17">
        <f>AVERAGE(B72:B94)</f>
        <v>6.120700550864405</v>
      </c>
      <c r="H7" s="32">
        <f>AVERAGE(C72:C94)</f>
        <v>2485.3601170855031</v>
      </c>
      <c r="I7" s="10"/>
      <c r="J7" s="219"/>
      <c r="K7" s="10"/>
    </row>
    <row r="8" spans="1:11" x14ac:dyDescent="0.25">
      <c r="A8" s="42" t="s">
        <v>186</v>
      </c>
      <c r="B8" s="46">
        <v>7.820948085322744</v>
      </c>
      <c r="C8" s="45">
        <v>44896.479938457429</v>
      </c>
      <c r="E8" s="30"/>
    </row>
    <row r="9" spans="1:11" x14ac:dyDescent="0.25">
      <c r="A9" s="42" t="s">
        <v>230</v>
      </c>
      <c r="B9" s="46">
        <v>7.8053583623348395</v>
      </c>
      <c r="C9" s="45">
        <v>45279.341284027309</v>
      </c>
      <c r="E9" s="30"/>
    </row>
    <row r="10" spans="1:11" x14ac:dyDescent="0.25">
      <c r="A10" s="42" t="s">
        <v>231</v>
      </c>
      <c r="B10" s="46">
        <v>7.7874109506634381</v>
      </c>
      <c r="C10" s="45">
        <v>40456.701670638562</v>
      </c>
      <c r="E10" s="30"/>
    </row>
    <row r="11" spans="1:11" x14ac:dyDescent="0.25">
      <c r="A11" s="42" t="s">
        <v>225</v>
      </c>
      <c r="B11" s="46">
        <v>7.7823776224726364</v>
      </c>
      <c r="C11" s="45">
        <v>43637.338962277703</v>
      </c>
      <c r="D11" s="29"/>
      <c r="E11" s="30"/>
    </row>
    <row r="12" spans="1:11" x14ac:dyDescent="0.25">
      <c r="A12" s="42" t="s">
        <v>232</v>
      </c>
      <c r="B12" s="46">
        <v>7.7820927061354608</v>
      </c>
      <c r="C12" s="45">
        <v>45668.52799191956</v>
      </c>
      <c r="E12" s="30"/>
    </row>
    <row r="13" spans="1:11" x14ac:dyDescent="0.25">
      <c r="A13" s="42" t="s">
        <v>201</v>
      </c>
      <c r="B13" s="46">
        <v>7.7780812106123642</v>
      </c>
      <c r="C13" s="45">
        <v>36734.218679640544</v>
      </c>
      <c r="E13" s="30"/>
    </row>
    <row r="14" spans="1:11" x14ac:dyDescent="0.25">
      <c r="A14" s="42" t="s">
        <v>233</v>
      </c>
      <c r="B14" s="46">
        <v>7.7778968767047374</v>
      </c>
      <c r="C14" s="45">
        <v>37664.144099939447</v>
      </c>
      <c r="E14" s="30"/>
    </row>
    <row r="15" spans="1:11" x14ac:dyDescent="0.25">
      <c r="A15" s="42" t="s">
        <v>217</v>
      </c>
      <c r="B15" s="46">
        <v>7.7774222109446391</v>
      </c>
      <c r="C15" s="45">
        <v>40742.446459246399</v>
      </c>
      <c r="E15" s="30"/>
    </row>
    <row r="16" spans="1:11" x14ac:dyDescent="0.25">
      <c r="A16" s="42" t="s">
        <v>222</v>
      </c>
      <c r="B16" s="46">
        <v>7.7667366567182938</v>
      </c>
      <c r="C16" s="45">
        <v>39170.7543390141</v>
      </c>
      <c r="E16" s="30"/>
    </row>
    <row r="17" spans="1:5" x14ac:dyDescent="0.25">
      <c r="A17" s="42" t="s">
        <v>192</v>
      </c>
      <c r="B17" s="46">
        <v>7.7622874889964919</v>
      </c>
      <c r="C17" s="45">
        <v>37895.496446251673</v>
      </c>
      <c r="E17" s="30"/>
    </row>
    <row r="18" spans="1:5" x14ac:dyDescent="0.25">
      <c r="A18" s="42" t="s">
        <v>190</v>
      </c>
      <c r="B18" s="46">
        <v>7.7610473362133625</v>
      </c>
      <c r="C18" s="45">
        <v>37511.780791635712</v>
      </c>
      <c r="E18" s="30"/>
    </row>
    <row r="19" spans="1:5" x14ac:dyDescent="0.25">
      <c r="A19" s="42" t="s">
        <v>216</v>
      </c>
      <c r="B19" s="46">
        <v>7.7594367230674708</v>
      </c>
      <c r="C19" s="45">
        <v>47557.01691679471</v>
      </c>
      <c r="E19" s="30"/>
    </row>
    <row r="20" spans="1:5" x14ac:dyDescent="0.25">
      <c r="A20" s="42" t="s">
        <v>184</v>
      </c>
      <c r="B20" s="46">
        <v>7.7589985975511739</v>
      </c>
      <c r="C20" s="45">
        <v>46285.078127805638</v>
      </c>
      <c r="E20" s="30"/>
    </row>
    <row r="21" spans="1:5" x14ac:dyDescent="0.25">
      <c r="A21" s="42" t="s">
        <v>195</v>
      </c>
      <c r="B21" s="46">
        <v>7.7586196188817516</v>
      </c>
      <c r="C21" s="45">
        <v>48868.931186851951</v>
      </c>
      <c r="E21" s="30"/>
    </row>
    <row r="22" spans="1:5" x14ac:dyDescent="0.25">
      <c r="A22" s="42" t="s">
        <v>203</v>
      </c>
      <c r="B22" s="46">
        <v>7.7581915850428409</v>
      </c>
      <c r="C22" s="45">
        <v>39578.313605498377</v>
      </c>
      <c r="E22" s="30"/>
    </row>
    <row r="23" spans="1:5" x14ac:dyDescent="0.25">
      <c r="A23" s="42" t="s">
        <v>229</v>
      </c>
      <c r="B23" s="46">
        <v>7.7564347165348186</v>
      </c>
      <c r="C23" s="45">
        <v>36677.275776712668</v>
      </c>
      <c r="E23" s="30"/>
    </row>
    <row r="24" spans="1:5" x14ac:dyDescent="0.25">
      <c r="A24" s="42" t="s">
        <v>199</v>
      </c>
      <c r="B24" s="46">
        <v>7.7501362973883632</v>
      </c>
      <c r="C24" s="45">
        <v>38979.922936162511</v>
      </c>
      <c r="E24" s="30"/>
    </row>
    <row r="25" spans="1:5" x14ac:dyDescent="0.25">
      <c r="A25" s="43" t="s">
        <v>239</v>
      </c>
      <c r="B25" s="46">
        <v>7.7494210103032293</v>
      </c>
      <c r="C25" s="45">
        <v>54583.698106489224</v>
      </c>
      <c r="E25" s="30"/>
    </row>
    <row r="26" spans="1:5" x14ac:dyDescent="0.25">
      <c r="A26" s="42" t="s">
        <v>235</v>
      </c>
      <c r="B26" s="46">
        <v>7.7454504876945167</v>
      </c>
      <c r="C26" s="45">
        <v>50344.746741315372</v>
      </c>
      <c r="E26" s="30"/>
    </row>
    <row r="27" spans="1:5" x14ac:dyDescent="0.25">
      <c r="A27" s="43" t="s">
        <v>205</v>
      </c>
      <c r="B27" s="46">
        <v>7.7439736651802535</v>
      </c>
      <c r="C27" s="45">
        <v>44890.892662277583</v>
      </c>
      <c r="E27" s="30"/>
    </row>
    <row r="28" spans="1:5" x14ac:dyDescent="0.25">
      <c r="A28" s="42" t="s">
        <v>204</v>
      </c>
      <c r="B28" s="46">
        <v>7.7429281585893284</v>
      </c>
      <c r="C28" s="45">
        <v>44936.869312670293</v>
      </c>
      <c r="E28" s="30"/>
    </row>
    <row r="29" spans="1:5" x14ac:dyDescent="0.25">
      <c r="A29" s="42" t="s">
        <v>223</v>
      </c>
      <c r="B29" s="46">
        <v>7.7411553869738237</v>
      </c>
      <c r="C29" s="45">
        <v>55802.433324949088</v>
      </c>
      <c r="E29" s="30"/>
    </row>
    <row r="30" spans="1:5" x14ac:dyDescent="0.25">
      <c r="A30" s="42" t="s">
        <v>211</v>
      </c>
      <c r="B30" s="46">
        <v>7.7404935923850786</v>
      </c>
      <c r="C30" s="45">
        <v>40739.796164977626</v>
      </c>
      <c r="E30" s="30"/>
    </row>
    <row r="31" spans="1:5" x14ac:dyDescent="0.25">
      <c r="A31" s="42" t="s">
        <v>215</v>
      </c>
      <c r="B31" s="46">
        <v>7.7379067738069507</v>
      </c>
      <c r="C31" s="45">
        <v>39902.660175716774</v>
      </c>
      <c r="E31" s="30"/>
    </row>
    <row r="32" spans="1:5" x14ac:dyDescent="0.25">
      <c r="A32" s="41" t="s">
        <v>182</v>
      </c>
      <c r="B32" s="46">
        <v>7.7340331073776136</v>
      </c>
      <c r="C32" s="45">
        <v>40701.679838655502</v>
      </c>
      <c r="E32" s="30"/>
    </row>
    <row r="33" spans="1:5" x14ac:dyDescent="0.25">
      <c r="A33" s="42" t="s">
        <v>236</v>
      </c>
      <c r="B33" s="46">
        <v>7.7247429623067072</v>
      </c>
      <c r="C33" s="45">
        <v>49609.890349541813</v>
      </c>
      <c r="E33" s="30"/>
    </row>
    <row r="34" spans="1:5" x14ac:dyDescent="0.25">
      <c r="A34" s="42" t="s">
        <v>214</v>
      </c>
      <c r="B34" s="46">
        <v>7.7071580947433773</v>
      </c>
      <c r="C34" s="45">
        <v>41639.108125567218</v>
      </c>
      <c r="E34" s="30"/>
    </row>
    <row r="35" spans="1:5" x14ac:dyDescent="0.25">
      <c r="A35" s="42" t="s">
        <v>237</v>
      </c>
      <c r="B35" s="46">
        <v>7.701766448272946</v>
      </c>
      <c r="C35" s="45">
        <v>36132.470710566682</v>
      </c>
      <c r="E35" s="30"/>
    </row>
    <row r="36" spans="1:5" x14ac:dyDescent="0.25">
      <c r="A36" s="42" t="s">
        <v>227</v>
      </c>
      <c r="B36" s="46">
        <v>7.7000156967966147</v>
      </c>
      <c r="C36" s="45">
        <v>47678.83359066079</v>
      </c>
      <c r="E36" s="30"/>
    </row>
    <row r="37" spans="1:5" x14ac:dyDescent="0.25">
      <c r="A37" s="20" t="s">
        <v>208</v>
      </c>
      <c r="B37" s="46">
        <v>7.6996018598644937</v>
      </c>
      <c r="C37" s="45">
        <v>40745.428313443685</v>
      </c>
      <c r="E37" s="30"/>
    </row>
    <row r="38" spans="1:5" x14ac:dyDescent="0.25">
      <c r="A38" s="42" t="s">
        <v>213</v>
      </c>
      <c r="B38" s="46">
        <v>7.6870881699376659</v>
      </c>
      <c r="C38" s="45">
        <v>34431.486944733253</v>
      </c>
      <c r="E38" s="30"/>
    </row>
    <row r="39" spans="1:5" x14ac:dyDescent="0.25">
      <c r="A39" s="42" t="s">
        <v>238</v>
      </c>
      <c r="B39" s="46">
        <v>7.6810283080353736</v>
      </c>
      <c r="C39" s="45">
        <v>44186.187422319577</v>
      </c>
      <c r="D39" s="29"/>
      <c r="E39" s="30"/>
    </row>
    <row r="40" spans="1:5" x14ac:dyDescent="0.25">
      <c r="A40" s="42" t="s">
        <v>183</v>
      </c>
      <c r="B40" s="46">
        <v>7.6771317612218057</v>
      </c>
      <c r="C40" s="45">
        <v>39799.729120117467</v>
      </c>
      <c r="E40" s="30"/>
    </row>
    <row r="41" spans="1:5" x14ac:dyDescent="0.25">
      <c r="A41" s="42" t="s">
        <v>210</v>
      </c>
      <c r="B41" s="46">
        <v>7.6762774889171714</v>
      </c>
      <c r="C41" s="45">
        <v>58737.135099907966</v>
      </c>
      <c r="E41" s="30"/>
    </row>
    <row r="42" spans="1:5" x14ac:dyDescent="0.25">
      <c r="A42" s="43" t="s">
        <v>188</v>
      </c>
      <c r="B42" s="46">
        <v>7.6748038632738611</v>
      </c>
      <c r="C42" s="45">
        <v>40984.505565202679</v>
      </c>
      <c r="E42" s="30"/>
    </row>
    <row r="43" spans="1:5" x14ac:dyDescent="0.25">
      <c r="A43" s="43" t="s">
        <v>209</v>
      </c>
      <c r="B43" s="46">
        <v>7.6683535919465742</v>
      </c>
      <c r="C43" s="45">
        <v>54176.035032419983</v>
      </c>
      <c r="E43" s="30"/>
    </row>
    <row r="44" spans="1:5" x14ac:dyDescent="0.25">
      <c r="A44" s="42" t="s">
        <v>226</v>
      </c>
      <c r="B44" s="46">
        <v>7.6600408000211955</v>
      </c>
      <c r="C44" s="45">
        <v>41219.895326200764</v>
      </c>
      <c r="E44" s="30"/>
    </row>
    <row r="45" spans="1:5" x14ac:dyDescent="0.25">
      <c r="A45" s="42" t="s">
        <v>207</v>
      </c>
      <c r="B45" s="46">
        <v>7.6542037378005405</v>
      </c>
      <c r="C45" s="45">
        <v>42030.061234374181</v>
      </c>
      <c r="E45" s="30"/>
    </row>
    <row r="46" spans="1:5" x14ac:dyDescent="0.25">
      <c r="A46" s="42" t="s">
        <v>220</v>
      </c>
      <c r="B46" s="46">
        <v>7.6531628533185838</v>
      </c>
      <c r="C46" s="45">
        <v>37091.095392534997</v>
      </c>
      <c r="E46" s="30"/>
    </row>
    <row r="47" spans="1:5" x14ac:dyDescent="0.25">
      <c r="A47" s="42" t="s">
        <v>202</v>
      </c>
      <c r="B47" s="46">
        <v>7.6518778197410526</v>
      </c>
      <c r="C47" s="45">
        <v>47643.160401162058</v>
      </c>
      <c r="E47" s="30"/>
    </row>
    <row r="48" spans="1:5" x14ac:dyDescent="0.25">
      <c r="A48" s="43" t="s">
        <v>193</v>
      </c>
      <c r="B48" s="46">
        <v>7.6496742422749842</v>
      </c>
      <c r="C48" s="45">
        <v>37782.253994698571</v>
      </c>
      <c r="E48" s="30"/>
    </row>
    <row r="49" spans="1:5" x14ac:dyDescent="0.25">
      <c r="A49" s="42" t="s">
        <v>196</v>
      </c>
      <c r="B49" s="46">
        <v>7.6414931600144298</v>
      </c>
      <c r="C49" s="45">
        <v>64863.610215763052</v>
      </c>
      <c r="E49" s="30"/>
    </row>
    <row r="50" spans="1:5" x14ac:dyDescent="0.25">
      <c r="A50" s="42" t="s">
        <v>185</v>
      </c>
      <c r="B50" s="46">
        <v>7.6362183469502893</v>
      </c>
      <c r="C50" s="45">
        <v>41390.638877658545</v>
      </c>
      <c r="E50" s="30"/>
    </row>
    <row r="51" spans="1:5" x14ac:dyDescent="0.25">
      <c r="A51" s="42" t="s">
        <v>194</v>
      </c>
      <c r="B51" s="46">
        <v>7.6306546525907457</v>
      </c>
      <c r="C51" s="45">
        <v>49984.605527994332</v>
      </c>
      <c r="E51" s="30"/>
    </row>
    <row r="52" spans="1:5" x14ac:dyDescent="0.25">
      <c r="A52" s="42" t="s">
        <v>219</v>
      </c>
      <c r="B52" s="46">
        <v>7.6273181389624867</v>
      </c>
      <c r="C52" s="45">
        <v>57620.296984563407</v>
      </c>
      <c r="E52" s="30"/>
    </row>
    <row r="53" spans="1:5" x14ac:dyDescent="0.25">
      <c r="A53" s="42" t="s">
        <v>234</v>
      </c>
      <c r="B53" s="46">
        <v>7.6240885660239721</v>
      </c>
      <c r="C53" s="45">
        <v>46428.03744880794</v>
      </c>
      <c r="E53" s="30"/>
    </row>
    <row r="54" spans="1:5" x14ac:dyDescent="0.25">
      <c r="A54" s="42" t="s">
        <v>206</v>
      </c>
      <c r="B54" s="46">
        <v>7.6230635787477432</v>
      </c>
      <c r="C54" s="45">
        <v>37395.640424275123</v>
      </c>
      <c r="D54" s="29"/>
      <c r="E54" s="30"/>
    </row>
    <row r="55" spans="1:5" x14ac:dyDescent="0.25">
      <c r="A55" s="43" t="s">
        <v>187</v>
      </c>
      <c r="B55" s="46">
        <v>7.6161140111981211</v>
      </c>
      <c r="C55" s="45">
        <v>38580.479194318636</v>
      </c>
      <c r="E55" s="30"/>
    </row>
    <row r="56" spans="1:5" x14ac:dyDescent="0.25">
      <c r="A56" s="43" t="s">
        <v>224</v>
      </c>
      <c r="B56" s="46">
        <v>7.6121988253483401</v>
      </c>
      <c r="C56" s="45">
        <v>42236.336853294197</v>
      </c>
      <c r="E56" s="30"/>
    </row>
    <row r="57" spans="1:5" x14ac:dyDescent="0.25">
      <c r="A57" s="42" t="s">
        <v>191</v>
      </c>
      <c r="B57" s="46">
        <v>7.6119661055047816</v>
      </c>
      <c r="C57" s="45">
        <v>54012.429214422613</v>
      </c>
      <c r="E57" s="30"/>
    </row>
    <row r="58" spans="1:5" x14ac:dyDescent="0.25">
      <c r="A58" s="3" t="s">
        <v>228</v>
      </c>
      <c r="B58" s="46">
        <v>7.5973812146482773</v>
      </c>
      <c r="C58" s="45">
        <v>48358.777186300256</v>
      </c>
      <c r="E58" s="30"/>
    </row>
    <row r="59" spans="1:5" x14ac:dyDescent="0.25">
      <c r="A59" s="42" t="s">
        <v>200</v>
      </c>
      <c r="B59" s="46">
        <v>7.5871615346609955</v>
      </c>
      <c r="C59" s="45">
        <v>46033.914005808838</v>
      </c>
      <c r="E59" s="30"/>
    </row>
    <row r="60" spans="1:5" x14ac:dyDescent="0.25">
      <c r="A60" s="42" t="s">
        <v>212</v>
      </c>
      <c r="B60" s="46">
        <v>7.5645225792679627</v>
      </c>
      <c r="C60" s="45">
        <v>48997.758179922101</v>
      </c>
      <c r="E60" s="30"/>
    </row>
    <row r="61" spans="1:5" x14ac:dyDescent="0.25">
      <c r="A61" s="42" t="s">
        <v>197</v>
      </c>
      <c r="B61" s="46">
        <v>7.5488241595484418</v>
      </c>
      <c r="C61" s="45">
        <v>46378.081131748775</v>
      </c>
      <c r="E61" s="30"/>
    </row>
    <row r="62" spans="1:5" x14ac:dyDescent="0.25">
      <c r="A62" s="42" t="s">
        <v>221</v>
      </c>
      <c r="B62" s="46">
        <v>7.5421986122485905</v>
      </c>
      <c r="C62" s="45">
        <v>55610.768224228348</v>
      </c>
      <c r="E62" s="30"/>
    </row>
    <row r="63" spans="1:5" x14ac:dyDescent="0.25">
      <c r="A63" s="41" t="s">
        <v>289</v>
      </c>
      <c r="B63" s="46">
        <v>6.5312323480026464</v>
      </c>
      <c r="C63" s="45">
        <v>3006.0881221006634</v>
      </c>
      <c r="E63" s="30"/>
    </row>
    <row r="64" spans="1:5" x14ac:dyDescent="0.25">
      <c r="A64" s="42" t="s">
        <v>241</v>
      </c>
      <c r="B64" s="46">
        <v>6.4897054173109865</v>
      </c>
      <c r="C64" s="45">
        <v>3449.5608676845841</v>
      </c>
      <c r="E64" s="30"/>
    </row>
    <row r="65" spans="1:5" x14ac:dyDescent="0.25">
      <c r="A65" s="20" t="s">
        <v>243</v>
      </c>
      <c r="B65" s="46">
        <v>6.4164307645074219</v>
      </c>
      <c r="C65" s="45">
        <v>3643.5569399351157</v>
      </c>
      <c r="E65" s="30"/>
    </row>
    <row r="66" spans="1:5" x14ac:dyDescent="0.25">
      <c r="A66" s="41" t="s">
        <v>251</v>
      </c>
      <c r="B66" s="46">
        <v>6.3844672884038163</v>
      </c>
      <c r="C66" s="45">
        <v>2578.1625772848838</v>
      </c>
      <c r="E66" s="30"/>
    </row>
    <row r="67" spans="1:5" x14ac:dyDescent="0.25">
      <c r="A67" s="41" t="s">
        <v>265</v>
      </c>
      <c r="B67" s="46">
        <v>6.3630366101023341</v>
      </c>
      <c r="C67" s="45">
        <v>1840.3408357263002</v>
      </c>
      <c r="E67" s="30"/>
    </row>
    <row r="68" spans="1:5" x14ac:dyDescent="0.25">
      <c r="A68" s="41" t="s">
        <v>261</v>
      </c>
      <c r="B68" s="46">
        <v>6.3528441454842008</v>
      </c>
      <c r="C68" s="45">
        <v>3024.0822315214423</v>
      </c>
      <c r="E68" s="30"/>
    </row>
    <row r="69" spans="1:5" x14ac:dyDescent="0.25">
      <c r="A69" s="41" t="s">
        <v>262</v>
      </c>
      <c r="B69" s="46">
        <v>6.3275593720735044</v>
      </c>
      <c r="C69" s="45">
        <v>3398.3490997268032</v>
      </c>
      <c r="E69" s="30"/>
    </row>
    <row r="70" spans="1:5" x14ac:dyDescent="0.25">
      <c r="A70" s="41" t="s">
        <v>254</v>
      </c>
      <c r="B70" s="46">
        <v>6.3000247231143218</v>
      </c>
      <c r="C70" s="45">
        <v>2599.981509181508</v>
      </c>
      <c r="E70" s="30"/>
    </row>
    <row r="71" spans="1:5" x14ac:dyDescent="0.25">
      <c r="A71" s="41" t="s">
        <v>259</v>
      </c>
      <c r="B71" s="46">
        <v>6.2936067553145607</v>
      </c>
      <c r="C71" s="45">
        <v>3180.8032654451727</v>
      </c>
      <c r="E71" s="30"/>
    </row>
    <row r="72" spans="1:5" x14ac:dyDescent="0.25">
      <c r="A72" s="41" t="s">
        <v>253</v>
      </c>
      <c r="B72" s="46">
        <v>6.286339540775491</v>
      </c>
      <c r="C72" s="45">
        <v>2476.518841639052</v>
      </c>
      <c r="E72" s="30"/>
    </row>
    <row r="73" spans="1:5" x14ac:dyDescent="0.25">
      <c r="A73" s="41" t="s">
        <v>248</v>
      </c>
      <c r="B73" s="46">
        <v>6.2668001648794869</v>
      </c>
      <c r="C73" s="45">
        <v>2163.0920715700854</v>
      </c>
      <c r="E73" s="30"/>
    </row>
    <row r="74" spans="1:5" x14ac:dyDescent="0.25">
      <c r="A74" s="21" t="s">
        <v>257</v>
      </c>
      <c r="B74" s="46">
        <v>6.2637532129120359</v>
      </c>
      <c r="C74" s="45">
        <v>1900.7105063273364</v>
      </c>
      <c r="E74" s="30"/>
    </row>
    <row r="75" spans="1:5" x14ac:dyDescent="0.25">
      <c r="A75" s="20" t="s">
        <v>250</v>
      </c>
      <c r="B75" s="46">
        <v>6.2329569726640672</v>
      </c>
      <c r="C75" s="45">
        <v>2087.2792884977116</v>
      </c>
      <c r="E75" s="30"/>
    </row>
    <row r="76" spans="1:5" x14ac:dyDescent="0.25">
      <c r="A76" s="41" t="s">
        <v>266</v>
      </c>
      <c r="B76" s="46">
        <v>6.2323522465359389</v>
      </c>
      <c r="C76" s="45">
        <v>1939.5231351197947</v>
      </c>
      <c r="E76" s="30"/>
    </row>
    <row r="77" spans="1:5" x14ac:dyDescent="0.25">
      <c r="A77" s="41" t="s">
        <v>249</v>
      </c>
      <c r="B77" s="46">
        <v>6.2247994807260953</v>
      </c>
      <c r="C77" s="45">
        <v>1722.5053891954076</v>
      </c>
      <c r="E77" s="30"/>
    </row>
    <row r="78" spans="1:5" x14ac:dyDescent="0.25">
      <c r="A78" s="41" t="s">
        <v>263</v>
      </c>
      <c r="B78" s="46">
        <v>6.2160228004451783</v>
      </c>
      <c r="C78" s="45">
        <v>2435.4421143235154</v>
      </c>
      <c r="E78" s="30"/>
    </row>
    <row r="79" spans="1:5" x14ac:dyDescent="0.25">
      <c r="A79" s="21" t="s">
        <v>256</v>
      </c>
      <c r="B79" s="46">
        <v>6.2058371223685898</v>
      </c>
      <c r="C79" s="45">
        <v>1420.3973077341875</v>
      </c>
      <c r="E79" s="30"/>
    </row>
    <row r="80" spans="1:5" x14ac:dyDescent="0.25">
      <c r="A80" s="41" t="s">
        <v>245</v>
      </c>
      <c r="B80" s="46">
        <v>6.1981290290066298</v>
      </c>
      <c r="C80" s="45">
        <v>1272.7148551029825</v>
      </c>
      <c r="E80" s="30"/>
    </row>
    <row r="81" spans="1:5" x14ac:dyDescent="0.25">
      <c r="A81" s="41" t="s">
        <v>260</v>
      </c>
      <c r="B81" s="46">
        <v>6.1964295370067619</v>
      </c>
      <c r="C81" s="45">
        <v>2188.4573970456281</v>
      </c>
      <c r="E81" s="30"/>
    </row>
    <row r="82" spans="1:5" x14ac:dyDescent="0.25">
      <c r="A82" s="20" t="s">
        <v>267</v>
      </c>
      <c r="B82" s="46">
        <v>6.1962886453251356</v>
      </c>
      <c r="C82" s="45">
        <v>2506.9642371595232</v>
      </c>
      <c r="E82" s="30"/>
    </row>
    <row r="83" spans="1:5" x14ac:dyDescent="0.25">
      <c r="A83" s="41" t="s">
        <v>264</v>
      </c>
      <c r="B83" s="46">
        <v>6.1870552275929809</v>
      </c>
      <c r="C83" s="45">
        <v>2997.132996783178</v>
      </c>
      <c r="E83" s="30"/>
    </row>
    <row r="84" spans="1:5" x14ac:dyDescent="0.25">
      <c r="A84" s="41" t="s">
        <v>240</v>
      </c>
      <c r="B84" s="46">
        <v>6.1861733582998566</v>
      </c>
      <c r="C84" s="45">
        <v>2762.0315887860875</v>
      </c>
      <c r="E84" s="30"/>
    </row>
    <row r="85" spans="1:5" x14ac:dyDescent="0.25">
      <c r="A85" s="21" t="s">
        <v>246</v>
      </c>
      <c r="B85" s="46">
        <v>6.1549902887882171</v>
      </c>
      <c r="C85" s="45">
        <v>2700.5986672967697</v>
      </c>
      <c r="E85" s="30"/>
    </row>
    <row r="86" spans="1:5" x14ac:dyDescent="0.25">
      <c r="A86" s="42" t="s">
        <v>258</v>
      </c>
      <c r="B86" s="46">
        <v>6.1214734578338197</v>
      </c>
      <c r="C86" s="45">
        <v>2990.0536325108851</v>
      </c>
      <c r="E86" s="30"/>
    </row>
    <row r="87" spans="1:5" x14ac:dyDescent="0.25">
      <c r="A87" s="41" t="s">
        <v>268</v>
      </c>
      <c r="B87" s="46">
        <v>6.1070729953258391</v>
      </c>
      <c r="C87" s="45">
        <v>2086.4903519146619</v>
      </c>
      <c r="E87" s="30"/>
    </row>
    <row r="88" spans="1:5" x14ac:dyDescent="0.25">
      <c r="A88" s="41" t="s">
        <v>255</v>
      </c>
      <c r="B88" s="46">
        <v>6.0984420583834362</v>
      </c>
      <c r="C88" s="45">
        <v>3829.8857749404206</v>
      </c>
      <c r="E88" s="30"/>
    </row>
    <row r="89" spans="1:5" x14ac:dyDescent="0.25">
      <c r="A89" s="41" t="s">
        <v>247</v>
      </c>
      <c r="B89" s="46">
        <v>6.0748532826376733</v>
      </c>
      <c r="C89" s="45">
        <v>2102.4806197129278</v>
      </c>
      <c r="E89" s="30"/>
    </row>
    <row r="90" spans="1:5" x14ac:dyDescent="0.25">
      <c r="A90" s="41" t="s">
        <v>290</v>
      </c>
      <c r="B90" s="46">
        <v>6.0634429584071796</v>
      </c>
      <c r="C90" s="45">
        <v>3283.6801397039549</v>
      </c>
      <c r="E90" s="30"/>
    </row>
    <row r="91" spans="1:5" x14ac:dyDescent="0.25">
      <c r="A91" s="20" t="s">
        <v>252</v>
      </c>
      <c r="B91" s="46">
        <v>6.0084170560162375</v>
      </c>
      <c r="C91" s="45">
        <v>1857.2053038605045</v>
      </c>
      <c r="E91" s="30"/>
    </row>
    <row r="92" spans="1:5" x14ac:dyDescent="0.25">
      <c r="A92" s="20" t="s">
        <v>242</v>
      </c>
      <c r="B92" s="46">
        <v>5.8950324526211544</v>
      </c>
      <c r="C92" s="45">
        <v>2769.131038226617</v>
      </c>
      <c r="E92" s="30"/>
    </row>
    <row r="93" spans="1:5" x14ac:dyDescent="0.25">
      <c r="A93" s="3" t="s">
        <v>244</v>
      </c>
      <c r="B93" s="46">
        <v>5.7337960231364447</v>
      </c>
      <c r="C93" s="45">
        <v>3039.9098738473936</v>
      </c>
      <c r="E93" s="30"/>
    </row>
    <row r="94" spans="1:5" x14ac:dyDescent="0.25">
      <c r="A94" s="41" t="s">
        <v>291</v>
      </c>
      <c r="B94" s="46">
        <v>5.625654758193062</v>
      </c>
      <c r="C94" s="45">
        <v>4631.0775616679521</v>
      </c>
      <c r="E94" s="30"/>
    </row>
    <row r="95" spans="1:5" x14ac:dyDescent="0.25">
      <c r="A95" s="44"/>
    </row>
  </sheetData>
  <sortState ref="A3:C94">
    <sortCondition descending="1" ref="B3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>
      <selection activeCell="A4" sqref="A4:C95"/>
    </sheetView>
  </sheetViews>
  <sheetFormatPr defaultColWidth="8.85546875" defaultRowHeight="15" x14ac:dyDescent="0.25"/>
  <cols>
    <col min="1" max="1" width="24.7109375" style="12" customWidth="1"/>
    <col min="2" max="2" width="8.85546875" style="12"/>
    <col min="3" max="3" width="11.42578125" style="12" customWidth="1"/>
    <col min="4" max="5" width="8.85546875" style="4"/>
    <col min="6" max="6" width="11" style="4" customWidth="1"/>
    <col min="7" max="10" width="8.85546875" style="4"/>
    <col min="11" max="11" width="9.140625" style="4" bestFit="1" customWidth="1"/>
    <col min="12" max="16384" width="8.85546875" style="4"/>
  </cols>
  <sheetData>
    <row r="1" spans="1:11" x14ac:dyDescent="0.25">
      <c r="A1" s="38" t="s">
        <v>311</v>
      </c>
    </row>
    <row r="2" spans="1:11" x14ac:dyDescent="0.25">
      <c r="A2" s="38"/>
      <c r="B2" s="12" t="s">
        <v>302</v>
      </c>
    </row>
    <row r="3" spans="1:11" x14ac:dyDescent="0.25">
      <c r="A3" s="42"/>
      <c r="B3" s="12" t="s">
        <v>312</v>
      </c>
      <c r="C3" s="12" t="s">
        <v>293</v>
      </c>
    </row>
    <row r="4" spans="1:11" x14ac:dyDescent="0.25">
      <c r="A4" s="42" t="s">
        <v>180</v>
      </c>
      <c r="B4" s="124">
        <v>0.38244722171326101</v>
      </c>
      <c r="C4" s="124">
        <v>0.31092113789909237</v>
      </c>
      <c r="D4" s="29"/>
      <c r="E4" s="30">
        <v>1</v>
      </c>
      <c r="G4" s="9"/>
      <c r="H4" s="10"/>
      <c r="I4" s="11"/>
      <c r="K4" s="28"/>
    </row>
    <row r="5" spans="1:11" x14ac:dyDescent="0.25">
      <c r="A5" s="42" t="s">
        <v>241</v>
      </c>
      <c r="B5" s="124">
        <v>0.21423028131713109</v>
      </c>
      <c r="C5" s="124">
        <v>0.31593240505538428</v>
      </c>
      <c r="E5" s="30">
        <v>62</v>
      </c>
      <c r="F5" s="4" t="s">
        <v>74</v>
      </c>
      <c r="G5" s="126">
        <f>AVERAGE(B4:B26)</f>
        <v>0.12536792593740143</v>
      </c>
      <c r="H5" s="126">
        <f>AVERAGE(C4:C26)</f>
        <v>4.6585760631287568E-2</v>
      </c>
      <c r="I5" s="10"/>
      <c r="K5" s="10"/>
    </row>
    <row r="6" spans="1:11" x14ac:dyDescent="0.25">
      <c r="A6" s="42" t="s">
        <v>289</v>
      </c>
      <c r="B6" s="124">
        <v>0.18979253176456887</v>
      </c>
      <c r="C6" s="124">
        <v>0.1467572030348227</v>
      </c>
      <c r="E6" s="30">
        <v>74</v>
      </c>
      <c r="F6" s="4" t="s">
        <v>73</v>
      </c>
      <c r="G6" s="126">
        <f>AVERAGE(B27:B49)</f>
        <v>3.8226039242686853E-2</v>
      </c>
      <c r="H6" s="126">
        <f>AVERAGE(C27:C49)</f>
        <v>-1.3466555210235546E-3</v>
      </c>
      <c r="I6" s="11"/>
      <c r="K6" s="10"/>
    </row>
    <row r="7" spans="1:11" x14ac:dyDescent="0.25">
      <c r="A7" s="42" t="s">
        <v>218</v>
      </c>
      <c r="B7" s="124">
        <v>0.18875912897957151</v>
      </c>
      <c r="C7" s="124">
        <v>0.17057833614763107</v>
      </c>
      <c r="E7" s="30">
        <v>39</v>
      </c>
      <c r="F7" s="4" t="s">
        <v>72</v>
      </c>
      <c r="G7" s="126">
        <f>AVERAGE(B50:B72)</f>
        <v>-2.4103998968454658E-2</v>
      </c>
      <c r="H7" s="126">
        <f>AVERAGE(C50:C72)</f>
        <v>-1.2176606188016395E-2</v>
      </c>
      <c r="I7" s="11"/>
      <c r="K7" s="10"/>
    </row>
    <row r="8" spans="1:11" x14ac:dyDescent="0.25">
      <c r="A8" s="42" t="s">
        <v>198</v>
      </c>
      <c r="B8" s="124">
        <v>0.16193168702954661</v>
      </c>
      <c r="C8" s="124">
        <v>-5.2042559249451212E-2</v>
      </c>
      <c r="E8" s="30">
        <v>19</v>
      </c>
      <c r="F8" s="4" t="s">
        <v>160</v>
      </c>
      <c r="G8" s="126">
        <f>AVERAGE(B73:B95)</f>
        <v>-0.13948996621163393</v>
      </c>
      <c r="H8" s="126">
        <f>AVERAGE(C73:C95)</f>
        <v>-3.3062498922247795E-2</v>
      </c>
      <c r="I8" s="11"/>
      <c r="K8" s="10"/>
    </row>
    <row r="9" spans="1:11" x14ac:dyDescent="0.25">
      <c r="A9" s="42" t="s">
        <v>230</v>
      </c>
      <c r="B9" s="124">
        <v>0.153423413263684</v>
      </c>
      <c r="C9" s="124">
        <v>4.3520577869819886E-3</v>
      </c>
      <c r="E9" s="30">
        <v>51</v>
      </c>
    </row>
    <row r="10" spans="1:11" x14ac:dyDescent="0.25">
      <c r="A10" s="42" t="s">
        <v>232</v>
      </c>
      <c r="B10" s="124">
        <v>0.15147869787802792</v>
      </c>
      <c r="C10" s="124">
        <v>1.2984702605797194E-2</v>
      </c>
      <c r="E10" s="30">
        <v>53</v>
      </c>
    </row>
    <row r="11" spans="1:11" x14ac:dyDescent="0.25">
      <c r="A11" s="41" t="s">
        <v>243</v>
      </c>
      <c r="B11" s="124">
        <v>0.14324216890874986</v>
      </c>
      <c r="C11" s="124">
        <v>0.38993768506637105</v>
      </c>
      <c r="E11" s="30">
        <v>65</v>
      </c>
    </row>
    <row r="12" spans="1:11" x14ac:dyDescent="0.25">
      <c r="A12" s="42" t="s">
        <v>231</v>
      </c>
      <c r="B12" s="124">
        <v>0.13671913554163012</v>
      </c>
      <c r="C12" s="124">
        <v>-0.10262008187576165</v>
      </c>
      <c r="D12" s="29"/>
      <c r="E12" s="30">
        <v>52</v>
      </c>
    </row>
    <row r="13" spans="1:11" x14ac:dyDescent="0.25">
      <c r="A13" s="42" t="s">
        <v>235</v>
      </c>
      <c r="B13" s="124">
        <v>0.11294717982686313</v>
      </c>
      <c r="C13" s="124">
        <v>0.11670904554968423</v>
      </c>
      <c r="E13" s="30">
        <v>56</v>
      </c>
    </row>
    <row r="14" spans="1:11" x14ac:dyDescent="0.25">
      <c r="A14" s="42" t="s">
        <v>181</v>
      </c>
      <c r="B14" s="124">
        <v>0.10978661694442554</v>
      </c>
      <c r="C14" s="124">
        <v>2.2088524465912578E-2</v>
      </c>
      <c r="E14" s="30">
        <v>2</v>
      </c>
    </row>
    <row r="15" spans="1:11" x14ac:dyDescent="0.25">
      <c r="A15" s="20" t="s">
        <v>261</v>
      </c>
      <c r="B15" s="124">
        <v>0.10642582774953963</v>
      </c>
      <c r="C15" s="124">
        <v>0.15362156420865788</v>
      </c>
      <c r="E15" s="30">
        <v>85</v>
      </c>
    </row>
    <row r="16" spans="1:11" x14ac:dyDescent="0.25">
      <c r="A16" s="41" t="s">
        <v>262</v>
      </c>
      <c r="B16" s="124">
        <v>0.10171988152588381</v>
      </c>
      <c r="C16" s="124">
        <v>0.29639622999984588</v>
      </c>
      <c r="E16" s="30">
        <v>86</v>
      </c>
    </row>
    <row r="17" spans="1:5" x14ac:dyDescent="0.25">
      <c r="A17" s="41" t="s">
        <v>248</v>
      </c>
      <c r="B17" s="124">
        <v>9.6768162535781674E-2</v>
      </c>
      <c r="C17" s="124">
        <v>-0.17482744578788267</v>
      </c>
      <c r="E17" s="30">
        <v>71</v>
      </c>
    </row>
    <row r="18" spans="1:5" x14ac:dyDescent="0.25">
      <c r="A18" s="21" t="s">
        <v>264</v>
      </c>
      <c r="B18" s="124">
        <v>9.6456087479013145E-2</v>
      </c>
      <c r="C18" s="124">
        <v>0.14334101759887158</v>
      </c>
      <c r="D18" s="125"/>
      <c r="E18" s="30">
        <v>88</v>
      </c>
    </row>
    <row r="19" spans="1:5" x14ac:dyDescent="0.25">
      <c r="A19" s="41" t="s">
        <v>253</v>
      </c>
      <c r="B19" s="124">
        <v>7.8583059300977059E-2</v>
      </c>
      <c r="C19" s="124">
        <v>-5.5261953493079378E-2</v>
      </c>
      <c r="E19" s="30">
        <v>77</v>
      </c>
    </row>
    <row r="20" spans="1:5" x14ac:dyDescent="0.25">
      <c r="A20" s="43" t="s">
        <v>186</v>
      </c>
      <c r="B20" s="124">
        <v>7.857010395581504E-2</v>
      </c>
      <c r="C20" s="124">
        <v>1.2517580468622882E-2</v>
      </c>
      <c r="E20" s="30">
        <v>7</v>
      </c>
    </row>
    <row r="21" spans="1:5" x14ac:dyDescent="0.25">
      <c r="A21" s="20" t="s">
        <v>252</v>
      </c>
      <c r="B21" s="124">
        <v>7.094075138568734E-2</v>
      </c>
      <c r="C21" s="124">
        <v>-0.2915165912607296</v>
      </c>
      <c r="E21" s="30">
        <v>76</v>
      </c>
    </row>
    <row r="22" spans="1:5" x14ac:dyDescent="0.25">
      <c r="A22" s="42" t="s">
        <v>199</v>
      </c>
      <c r="B22" s="124">
        <v>6.5832236841861083E-2</v>
      </c>
      <c r="C22" s="124">
        <v>-0.13537686938208279</v>
      </c>
      <c r="E22" s="30">
        <v>20</v>
      </c>
    </row>
    <row r="23" spans="1:5" x14ac:dyDescent="0.25">
      <c r="A23" s="42" t="s">
        <v>214</v>
      </c>
      <c r="B23" s="124">
        <v>6.3241310317760535E-2</v>
      </c>
      <c r="C23" s="124">
        <v>-7.6392837342786832E-2</v>
      </c>
      <c r="E23" s="30">
        <v>35</v>
      </c>
    </row>
    <row r="24" spans="1:5" x14ac:dyDescent="0.25">
      <c r="A24" s="42" t="s">
        <v>225</v>
      </c>
      <c r="B24" s="124">
        <v>6.0561556034579009E-2</v>
      </c>
      <c r="C24" s="124">
        <v>-3.2069594206483962E-2</v>
      </c>
      <c r="D24" s="125"/>
      <c r="E24" s="30">
        <v>46</v>
      </c>
    </row>
    <row r="25" spans="1:5" x14ac:dyDescent="0.25">
      <c r="A25" s="42" t="s">
        <v>192</v>
      </c>
      <c r="B25" s="124">
        <v>6.0035231228948036E-2</v>
      </c>
      <c r="C25" s="124">
        <v>-0.15943079653240708</v>
      </c>
      <c r="E25" s="30">
        <v>13</v>
      </c>
    </row>
    <row r="26" spans="1:5" x14ac:dyDescent="0.25">
      <c r="A26" s="42" t="s">
        <v>216</v>
      </c>
      <c r="B26" s="124">
        <v>5.9570025036926821E-2</v>
      </c>
      <c r="C26" s="124">
        <v>5.4873733762603412E-2</v>
      </c>
      <c r="D26" s="209"/>
      <c r="E26" s="30">
        <v>37</v>
      </c>
    </row>
    <row r="27" spans="1:5" x14ac:dyDescent="0.25">
      <c r="A27" s="42" t="s">
        <v>223</v>
      </c>
      <c r="B27" s="124">
        <v>5.6793488875903159E-2</v>
      </c>
      <c r="C27" s="124">
        <v>0.2377673161778957</v>
      </c>
      <c r="E27" s="30">
        <v>44</v>
      </c>
    </row>
    <row r="28" spans="1:5" x14ac:dyDescent="0.25">
      <c r="A28" s="41" t="s">
        <v>250</v>
      </c>
      <c r="B28" s="124">
        <v>5.16193212464209E-2</v>
      </c>
      <c r="C28" s="124">
        <v>-0.20374837276643312</v>
      </c>
      <c r="E28" s="30">
        <v>73</v>
      </c>
    </row>
    <row r="29" spans="1:5" x14ac:dyDescent="0.25">
      <c r="A29" s="41" t="s">
        <v>257</v>
      </c>
      <c r="B29" s="124">
        <v>4.9547280968075556E-2</v>
      </c>
      <c r="C29" s="124">
        <v>-0.27492030323725525</v>
      </c>
      <c r="E29" s="30">
        <v>81</v>
      </c>
    </row>
    <row r="30" spans="1:5" x14ac:dyDescent="0.25">
      <c r="A30" s="42" t="s">
        <v>222</v>
      </c>
      <c r="B30" s="124">
        <v>4.6316599885104823E-2</v>
      </c>
      <c r="C30" s="124">
        <v>-0.1311439917228846</v>
      </c>
      <c r="D30" s="125"/>
      <c r="E30" s="30">
        <v>43</v>
      </c>
    </row>
    <row r="31" spans="1:5" x14ac:dyDescent="0.25">
      <c r="A31" s="41" t="s">
        <v>267</v>
      </c>
      <c r="B31" s="124">
        <v>4.5932287246190924E-2</v>
      </c>
      <c r="C31" s="124">
        <v>-4.3647697624909124E-2</v>
      </c>
      <c r="D31" s="125"/>
      <c r="E31" s="30">
        <v>91</v>
      </c>
    </row>
    <row r="32" spans="1:5" x14ac:dyDescent="0.25">
      <c r="A32" s="41" t="s">
        <v>251</v>
      </c>
      <c r="B32" s="124">
        <v>4.4779733590402979E-2</v>
      </c>
      <c r="C32" s="124">
        <v>-1.648708021565461E-2</v>
      </c>
      <c r="E32" s="30">
        <v>75</v>
      </c>
    </row>
    <row r="33" spans="1:5" x14ac:dyDescent="0.25">
      <c r="A33" s="42" t="s">
        <v>195</v>
      </c>
      <c r="B33" s="124">
        <v>4.4287734717108201E-2</v>
      </c>
      <c r="C33" s="124">
        <v>8.3973622572975748E-2</v>
      </c>
      <c r="E33" s="30">
        <v>16</v>
      </c>
    </row>
    <row r="34" spans="1:5" x14ac:dyDescent="0.25">
      <c r="A34" s="42" t="s">
        <v>205</v>
      </c>
      <c r="B34" s="124">
        <v>4.31758000972461E-2</v>
      </c>
      <c r="C34" s="124">
        <v>-4.2642153639809765E-3</v>
      </c>
      <c r="E34" s="30">
        <v>26</v>
      </c>
    </row>
    <row r="35" spans="1:5" x14ac:dyDescent="0.25">
      <c r="A35" s="42" t="s">
        <v>217</v>
      </c>
      <c r="B35" s="124">
        <v>4.3098915078414339E-2</v>
      </c>
      <c r="C35" s="124">
        <v>-9.6281907372736689E-2</v>
      </c>
      <c r="E35" s="30">
        <v>38</v>
      </c>
    </row>
    <row r="36" spans="1:5" x14ac:dyDescent="0.25">
      <c r="A36" s="42" t="s">
        <v>210</v>
      </c>
      <c r="B36" s="124">
        <v>4.26161501271239E-2</v>
      </c>
      <c r="C36" s="124">
        <v>0.30286264846601813</v>
      </c>
      <c r="E36" s="30">
        <v>31</v>
      </c>
    </row>
    <row r="37" spans="1:5" x14ac:dyDescent="0.25">
      <c r="A37" s="41" t="s">
        <v>255</v>
      </c>
      <c r="B37" s="124">
        <v>4.2523533687612428E-2</v>
      </c>
      <c r="C37" s="124">
        <v>0.46101808091521412</v>
      </c>
      <c r="E37" s="30">
        <v>79</v>
      </c>
    </row>
    <row r="38" spans="1:5" x14ac:dyDescent="0.25">
      <c r="A38" s="20" t="s">
        <v>266</v>
      </c>
      <c r="B38" s="124">
        <v>4.1971851973844815E-2</v>
      </c>
      <c r="C38" s="124">
        <v>-0.26011412995536037</v>
      </c>
      <c r="E38" s="30">
        <v>90</v>
      </c>
    </row>
    <row r="39" spans="1:5" x14ac:dyDescent="0.25">
      <c r="A39" s="3" t="s">
        <v>203</v>
      </c>
      <c r="B39" s="124">
        <v>3.972067190025385E-2</v>
      </c>
      <c r="C39" s="124">
        <v>-0.1221038207231348</v>
      </c>
      <c r="E39" s="30">
        <v>24</v>
      </c>
    </row>
    <row r="40" spans="1:5" x14ac:dyDescent="0.25">
      <c r="A40" s="43" t="s">
        <v>209</v>
      </c>
      <c r="B40" s="124">
        <v>3.8320685285754469E-2</v>
      </c>
      <c r="C40" s="124">
        <v>0.20169178094348486</v>
      </c>
      <c r="E40" s="30">
        <v>30</v>
      </c>
    </row>
    <row r="41" spans="1:5" x14ac:dyDescent="0.25">
      <c r="A41" s="41" t="s">
        <v>240</v>
      </c>
      <c r="B41" s="124">
        <v>3.7858503746398722E-2</v>
      </c>
      <c r="C41" s="124">
        <v>5.3654946494644612E-2</v>
      </c>
      <c r="D41" s="125"/>
      <c r="E41" s="30">
        <v>61</v>
      </c>
    </row>
    <row r="42" spans="1:5" x14ac:dyDescent="0.25">
      <c r="A42" s="41" t="s">
        <v>246</v>
      </c>
      <c r="B42" s="124">
        <v>3.6202528325927658E-2</v>
      </c>
      <c r="C42" s="124">
        <v>3.0219623789560973E-2</v>
      </c>
      <c r="E42" s="30">
        <v>68</v>
      </c>
    </row>
    <row r="43" spans="1:5" x14ac:dyDescent="0.25">
      <c r="A43" s="3" t="s">
        <v>268</v>
      </c>
      <c r="B43" s="124">
        <v>3.0575791899087806E-2</v>
      </c>
      <c r="C43" s="124">
        <v>-0.20404933490480107</v>
      </c>
      <c r="E43" s="30">
        <v>92</v>
      </c>
    </row>
    <row r="44" spans="1:5" x14ac:dyDescent="0.25">
      <c r="A44" s="20" t="s">
        <v>227</v>
      </c>
      <c r="B44" s="124">
        <v>2.9392603119716226E-2</v>
      </c>
      <c r="C44" s="124">
        <v>5.7575778969107379E-2</v>
      </c>
      <c r="E44" s="30">
        <v>48</v>
      </c>
    </row>
    <row r="45" spans="1:5" x14ac:dyDescent="0.25">
      <c r="A45" s="42" t="s">
        <v>201</v>
      </c>
      <c r="B45" s="124">
        <v>2.7503488287103792E-2</v>
      </c>
      <c r="C45" s="124">
        <v>-0.18518938050212555</v>
      </c>
      <c r="E45" s="30">
        <v>22</v>
      </c>
    </row>
    <row r="46" spans="1:5" x14ac:dyDescent="0.25">
      <c r="A46" s="42" t="s">
        <v>183</v>
      </c>
      <c r="B46" s="124">
        <v>2.7276740864500167E-2</v>
      </c>
      <c r="C46" s="124">
        <v>-0.10242572497338413</v>
      </c>
      <c r="E46" s="30">
        <v>4</v>
      </c>
    </row>
    <row r="47" spans="1:5" x14ac:dyDescent="0.25">
      <c r="A47" s="41" t="s">
        <v>265</v>
      </c>
      <c r="B47" s="124">
        <v>2.5043199942955563E-2</v>
      </c>
      <c r="C47" s="124">
        <v>-0.29795001886588429</v>
      </c>
      <c r="E47" s="30">
        <v>89</v>
      </c>
    </row>
    <row r="48" spans="1:5" x14ac:dyDescent="0.25">
      <c r="A48" s="42" t="s">
        <v>196</v>
      </c>
      <c r="B48" s="124">
        <v>2.4391305296052695E-2</v>
      </c>
      <c r="C48" s="124">
        <v>0.43875547983457802</v>
      </c>
      <c r="E48" s="30">
        <v>17</v>
      </c>
    </row>
    <row r="49" spans="1:5" x14ac:dyDescent="0.25">
      <c r="A49" s="42" t="s">
        <v>184</v>
      </c>
      <c r="B49" s="124">
        <v>1.0250686420598563E-2</v>
      </c>
      <c r="C49" s="124">
        <v>4.3833623081523256E-2</v>
      </c>
      <c r="D49" s="209"/>
      <c r="E49" s="30">
        <v>5</v>
      </c>
    </row>
    <row r="50" spans="1:5" x14ac:dyDescent="0.25">
      <c r="A50" s="42" t="s">
        <v>239</v>
      </c>
      <c r="B50" s="124">
        <v>7.9703277864953403E-3</v>
      </c>
      <c r="C50" s="124">
        <v>0.21073425452446962</v>
      </c>
      <c r="E50" s="30">
        <v>60</v>
      </c>
    </row>
    <row r="51" spans="1:5" x14ac:dyDescent="0.25">
      <c r="A51" s="42" t="s">
        <v>233</v>
      </c>
      <c r="B51" s="124">
        <v>4.0923070047602268E-3</v>
      </c>
      <c r="C51" s="124">
        <v>-0.16456247907246419</v>
      </c>
      <c r="E51" s="30">
        <v>54</v>
      </c>
    </row>
    <row r="52" spans="1:5" x14ac:dyDescent="0.25">
      <c r="A52" s="43" t="s">
        <v>207</v>
      </c>
      <c r="B52" s="124">
        <v>-2.0241853483396505E-3</v>
      </c>
      <c r="C52" s="124">
        <v>-6.7721011556597585E-2</v>
      </c>
      <c r="E52" s="30">
        <v>28</v>
      </c>
    </row>
    <row r="53" spans="1:5" x14ac:dyDescent="0.25">
      <c r="A53" s="41" t="s">
        <v>254</v>
      </c>
      <c r="B53" s="124">
        <v>-2.1332794455845051E-3</v>
      </c>
      <c r="C53" s="124">
        <v>-8.1636324993264123E-3</v>
      </c>
      <c r="E53" s="30">
        <v>78</v>
      </c>
    </row>
    <row r="54" spans="1:5" x14ac:dyDescent="0.25">
      <c r="A54" s="43" t="s">
        <v>190</v>
      </c>
      <c r="B54" s="124">
        <v>-2.8032626556259116E-3</v>
      </c>
      <c r="C54" s="124">
        <v>-0.16794208659074031</v>
      </c>
      <c r="E54" s="30">
        <v>11</v>
      </c>
    </row>
    <row r="55" spans="1:5" x14ac:dyDescent="0.25">
      <c r="A55" s="21" t="s">
        <v>244</v>
      </c>
      <c r="B55" s="124">
        <v>-7.2515478662027672E-3</v>
      </c>
      <c r="C55" s="124">
        <v>0.15965946533035216</v>
      </c>
      <c r="E55" s="30">
        <v>66</v>
      </c>
    </row>
    <row r="56" spans="1:5" x14ac:dyDescent="0.25">
      <c r="A56" s="43" t="s">
        <v>215</v>
      </c>
      <c r="B56" s="124">
        <v>-9.150385981448848E-3</v>
      </c>
      <c r="C56" s="124">
        <v>-0.1149094107340056</v>
      </c>
      <c r="E56" s="30">
        <v>36</v>
      </c>
    </row>
    <row r="57" spans="1:5" x14ac:dyDescent="0.25">
      <c r="A57" s="43" t="s">
        <v>204</v>
      </c>
      <c r="B57" s="124">
        <v>-9.4402680812290651E-3</v>
      </c>
      <c r="C57" s="124">
        <v>-3.2443961236255604E-3</v>
      </c>
      <c r="E57" s="30">
        <v>25</v>
      </c>
    </row>
    <row r="58" spans="1:5" x14ac:dyDescent="0.25">
      <c r="A58" s="42" t="s">
        <v>211</v>
      </c>
      <c r="B58" s="124">
        <v>-1.0539640966902217E-2</v>
      </c>
      <c r="C58" s="124">
        <v>-9.6340694193107729E-2</v>
      </c>
      <c r="E58" s="30">
        <v>32</v>
      </c>
    </row>
    <row r="59" spans="1:5" x14ac:dyDescent="0.25">
      <c r="A59" s="42" t="s">
        <v>187</v>
      </c>
      <c r="B59" s="124">
        <v>-1.0984308739518509E-2</v>
      </c>
      <c r="C59" s="124">
        <v>-0.12992257966107029</v>
      </c>
      <c r="E59" s="30">
        <v>8</v>
      </c>
    </row>
    <row r="60" spans="1:5" x14ac:dyDescent="0.25">
      <c r="A60" s="42" t="s">
        <v>236</v>
      </c>
      <c r="B60" s="124">
        <v>-1.536340492211364E-2</v>
      </c>
      <c r="C60" s="124">
        <v>0.10040901758271277</v>
      </c>
      <c r="E60" s="30">
        <v>57</v>
      </c>
    </row>
    <row r="61" spans="1:5" x14ac:dyDescent="0.25">
      <c r="A61" s="41" t="s">
        <v>260</v>
      </c>
      <c r="B61" s="124">
        <v>-2.0520499514476306E-2</v>
      </c>
      <c r="C61" s="124">
        <v>-0.16515112609434202</v>
      </c>
      <c r="E61" s="30">
        <v>84</v>
      </c>
    </row>
    <row r="62" spans="1:5" x14ac:dyDescent="0.25">
      <c r="A62" s="42" t="s">
        <v>228</v>
      </c>
      <c r="B62" s="124">
        <v>-2.104996265449104E-2</v>
      </c>
      <c r="C62" s="124">
        <v>7.2657772878335858E-2</v>
      </c>
      <c r="E62" s="30">
        <v>49</v>
      </c>
    </row>
    <row r="63" spans="1:5" x14ac:dyDescent="0.25">
      <c r="A63" s="21" t="s">
        <v>290</v>
      </c>
      <c r="B63" s="124">
        <v>-3.2521873110814351E-2</v>
      </c>
      <c r="C63" s="124">
        <v>0.25265251706476982</v>
      </c>
      <c r="E63" s="30">
        <v>63</v>
      </c>
    </row>
    <row r="64" spans="1:5" x14ac:dyDescent="0.25">
      <c r="A64" s="42" t="s">
        <v>197</v>
      </c>
      <c r="B64" s="124">
        <v>-3.2539698160071698E-2</v>
      </c>
      <c r="C64" s="124">
        <v>2.8723473000588182E-2</v>
      </c>
      <c r="E64" s="30">
        <v>18</v>
      </c>
    </row>
    <row r="65" spans="1:5" x14ac:dyDescent="0.25">
      <c r="A65" s="41" t="s">
        <v>238</v>
      </c>
      <c r="B65" s="124">
        <v>-3.7493099681862006E-2</v>
      </c>
      <c r="C65" s="124">
        <v>-1.9895453315200141E-2</v>
      </c>
      <c r="E65" s="30">
        <v>59</v>
      </c>
    </row>
    <row r="66" spans="1:5" x14ac:dyDescent="0.25">
      <c r="A66" s="42" t="s">
        <v>193</v>
      </c>
      <c r="B66" s="124">
        <v>-3.983707408950634E-2</v>
      </c>
      <c r="C66" s="124">
        <v>-0.16194265483292353</v>
      </c>
      <c r="D66" s="125"/>
      <c r="E66" s="30">
        <v>14</v>
      </c>
    </row>
    <row r="67" spans="1:5" x14ac:dyDescent="0.25">
      <c r="A67" s="42" t="s">
        <v>202</v>
      </c>
      <c r="B67" s="124">
        <v>-4.0637895271163196E-2</v>
      </c>
      <c r="C67" s="124">
        <v>5.678450329537061E-2</v>
      </c>
      <c r="D67" s="125"/>
      <c r="E67" s="30">
        <v>23</v>
      </c>
    </row>
    <row r="68" spans="1:5" x14ac:dyDescent="0.25">
      <c r="A68" s="42" t="s">
        <v>229</v>
      </c>
      <c r="B68" s="124">
        <v>-4.1961190487749579E-2</v>
      </c>
      <c r="C68" s="124">
        <v>-0.1864524448513446</v>
      </c>
      <c r="E68" s="30">
        <v>50</v>
      </c>
    </row>
    <row r="69" spans="1:5" x14ac:dyDescent="0.25">
      <c r="A69" s="42" t="s">
        <v>219</v>
      </c>
      <c r="B69" s="124">
        <v>-4.2448125896119598E-2</v>
      </c>
      <c r="C69" s="124">
        <v>0.2780897911860265</v>
      </c>
      <c r="E69" s="30">
        <v>40</v>
      </c>
    </row>
    <row r="70" spans="1:5" x14ac:dyDescent="0.25">
      <c r="A70" s="42" t="s">
        <v>208</v>
      </c>
      <c r="B70" s="124">
        <v>-6.064015738339304E-2</v>
      </c>
      <c r="C70" s="124">
        <v>-9.6215766141125592E-2</v>
      </c>
      <c r="E70" s="30">
        <v>29</v>
      </c>
    </row>
    <row r="71" spans="1:5" x14ac:dyDescent="0.25">
      <c r="A71" s="20" t="s">
        <v>247</v>
      </c>
      <c r="B71" s="124">
        <v>-6.2631232379839655E-2</v>
      </c>
      <c r="C71" s="124">
        <v>-0.19794939570431508</v>
      </c>
      <c r="E71" s="30">
        <v>70</v>
      </c>
    </row>
    <row r="72" spans="1:5" x14ac:dyDescent="0.25">
      <c r="A72" s="41" t="s">
        <v>258</v>
      </c>
      <c r="B72" s="124">
        <v>-6.4483518429260728E-2</v>
      </c>
      <c r="C72" s="124">
        <v>0.14064039418318602</v>
      </c>
      <c r="D72" s="7"/>
      <c r="E72" s="30">
        <v>82</v>
      </c>
    </row>
    <row r="73" spans="1:5" x14ac:dyDescent="0.25">
      <c r="A73" s="42" t="s">
        <v>224</v>
      </c>
      <c r="B73" s="124">
        <v>-7.1858282071637691E-2</v>
      </c>
      <c r="C73" s="124">
        <v>-6.3145561992655197E-2</v>
      </c>
      <c r="E73" s="30">
        <v>45</v>
      </c>
    </row>
    <row r="74" spans="1:5" x14ac:dyDescent="0.25">
      <c r="A74" s="42" t="s">
        <v>182</v>
      </c>
      <c r="B74" s="124">
        <v>-8.2575346801639152E-2</v>
      </c>
      <c r="C74" s="124">
        <v>-8.2084687981443846E-2</v>
      </c>
      <c r="E74" s="30">
        <v>3</v>
      </c>
    </row>
    <row r="75" spans="1:5" x14ac:dyDescent="0.25">
      <c r="A75" s="43" t="s">
        <v>206</v>
      </c>
      <c r="B75" s="124">
        <v>-8.3241625915277895E-2</v>
      </c>
      <c r="C75" s="124">
        <v>-0.17051822426507285</v>
      </c>
      <c r="E75" s="30">
        <v>27</v>
      </c>
    </row>
    <row r="76" spans="1:5" x14ac:dyDescent="0.25">
      <c r="A76" s="42" t="s">
        <v>213</v>
      </c>
      <c r="B76" s="124">
        <v>-8.3810874596371571E-2</v>
      </c>
      <c r="C76" s="124">
        <v>-0.23626683196013448</v>
      </c>
      <c r="E76" s="30">
        <v>34</v>
      </c>
    </row>
    <row r="77" spans="1:5" x14ac:dyDescent="0.25">
      <c r="A77" s="42" t="s">
        <v>226</v>
      </c>
      <c r="B77" s="124">
        <v>-9.3126640864786017E-2</v>
      </c>
      <c r="C77" s="124">
        <v>-8.5691498183572176E-2</v>
      </c>
      <c r="E77" s="30">
        <v>47</v>
      </c>
    </row>
    <row r="78" spans="1:5" x14ac:dyDescent="0.25">
      <c r="A78" s="42" t="s">
        <v>189</v>
      </c>
      <c r="B78" s="124">
        <v>-9.3693493662144689E-2</v>
      </c>
      <c r="C78" s="124">
        <v>6.7325549321638478E-2</v>
      </c>
      <c r="E78" s="30">
        <v>10</v>
      </c>
    </row>
    <row r="79" spans="1:5" x14ac:dyDescent="0.25">
      <c r="A79" s="42" t="s">
        <v>212</v>
      </c>
      <c r="B79" s="124">
        <v>-9.5229802256621671E-2</v>
      </c>
      <c r="C79" s="124">
        <v>8.6831165371067581E-2</v>
      </c>
      <c r="E79" s="30">
        <v>33</v>
      </c>
    </row>
    <row r="80" spans="1:5" x14ac:dyDescent="0.25">
      <c r="A80" s="43" t="s">
        <v>237</v>
      </c>
      <c r="B80" s="124">
        <v>-9.641691091102858E-2</v>
      </c>
      <c r="C80" s="124">
        <v>-0.19853689824133935</v>
      </c>
      <c r="E80" s="30">
        <v>58</v>
      </c>
    </row>
    <row r="81" spans="1:5" x14ac:dyDescent="0.25">
      <c r="A81" s="43" t="s">
        <v>234</v>
      </c>
      <c r="B81" s="124">
        <v>-9.6584777777702163E-2</v>
      </c>
      <c r="C81" s="124">
        <v>2.9831566193090742E-2</v>
      </c>
      <c r="E81" s="30">
        <v>55</v>
      </c>
    </row>
    <row r="82" spans="1:5" x14ac:dyDescent="0.25">
      <c r="A82" s="42" t="s">
        <v>185</v>
      </c>
      <c r="B82" s="124">
        <v>-9.716455917883525E-2</v>
      </c>
      <c r="C82" s="124">
        <v>-6.6547097057398766E-2</v>
      </c>
      <c r="E82" s="30">
        <v>6</v>
      </c>
    </row>
    <row r="83" spans="1:5" x14ac:dyDescent="0.25">
      <c r="A83" s="41" t="s">
        <v>263</v>
      </c>
      <c r="B83" s="124">
        <v>-0.10201543099081782</v>
      </c>
      <c r="C83" s="124">
        <v>-7.0931831092433215E-2</v>
      </c>
      <c r="D83" s="125"/>
      <c r="E83" s="30">
        <v>87</v>
      </c>
    </row>
    <row r="84" spans="1:5" x14ac:dyDescent="0.25">
      <c r="A84" s="41" t="s">
        <v>259</v>
      </c>
      <c r="B84" s="124">
        <v>-0.1022511777206012</v>
      </c>
      <c r="C84" s="124">
        <v>0.21340722824085964</v>
      </c>
      <c r="E84" s="30">
        <v>83</v>
      </c>
    </row>
    <row r="85" spans="1:5" x14ac:dyDescent="0.25">
      <c r="A85" s="41" t="s">
        <v>291</v>
      </c>
      <c r="B85" s="124">
        <v>-0.10961102378371158</v>
      </c>
      <c r="C85" s="124">
        <v>0.76665531280051735</v>
      </c>
      <c r="D85" s="125"/>
      <c r="E85" s="30">
        <v>69</v>
      </c>
    </row>
    <row r="86" spans="1:5" x14ac:dyDescent="0.25">
      <c r="A86" s="42" t="s">
        <v>200</v>
      </c>
      <c r="B86" s="124">
        <v>-0.11063408749348905</v>
      </c>
      <c r="C86" s="124">
        <v>2.1089418454782679E-2</v>
      </c>
      <c r="E86" s="30">
        <v>21</v>
      </c>
    </row>
    <row r="87" spans="1:5" x14ac:dyDescent="0.25">
      <c r="A87" s="42" t="s">
        <v>220</v>
      </c>
      <c r="B87" s="124">
        <v>-0.11351743425759002</v>
      </c>
      <c r="C87" s="124">
        <v>-0.17727341152361401</v>
      </c>
      <c r="E87" s="30">
        <v>41</v>
      </c>
    </row>
    <row r="88" spans="1:5" x14ac:dyDescent="0.25">
      <c r="A88" s="42" t="s">
        <v>191</v>
      </c>
      <c r="B88" s="124">
        <v>-0.11684261321275957</v>
      </c>
      <c r="C88" s="124">
        <v>0.19806280058926876</v>
      </c>
      <c r="E88" s="30">
        <v>12</v>
      </c>
    </row>
    <row r="89" spans="1:5" x14ac:dyDescent="0.25">
      <c r="A89" s="20" t="s">
        <v>249</v>
      </c>
      <c r="B89" s="124">
        <v>-0.14119190782952185</v>
      </c>
      <c r="C89" s="124">
        <v>-0.34290167749780009</v>
      </c>
      <c r="E89" s="30">
        <v>72</v>
      </c>
    </row>
    <row r="90" spans="1:5" x14ac:dyDescent="0.25">
      <c r="A90" s="42" t="s">
        <v>194</v>
      </c>
      <c r="B90" s="124">
        <v>-0.15237921542002095</v>
      </c>
      <c r="C90" s="124">
        <v>0.10872066589495452</v>
      </c>
      <c r="E90" s="30">
        <v>15</v>
      </c>
    </row>
    <row r="91" spans="1:5" x14ac:dyDescent="0.25">
      <c r="A91" s="42" t="s">
        <v>221</v>
      </c>
      <c r="B91" s="124">
        <v>-0.18260906308313732</v>
      </c>
      <c r="C91" s="124">
        <v>0.23351594606393317</v>
      </c>
      <c r="E91" s="30">
        <v>42</v>
      </c>
    </row>
    <row r="92" spans="1:5" x14ac:dyDescent="0.25">
      <c r="A92" s="41" t="s">
        <v>256</v>
      </c>
      <c r="B92" s="124">
        <v>-0.22761461073829298</v>
      </c>
      <c r="C92" s="124">
        <v>-0.45814933639496791</v>
      </c>
      <c r="E92" s="30">
        <v>80</v>
      </c>
    </row>
    <row r="93" spans="1:5" x14ac:dyDescent="0.25">
      <c r="A93" s="41" t="s">
        <v>242</v>
      </c>
      <c r="B93" s="124">
        <v>-0.302286490428402</v>
      </c>
      <c r="C93" s="124">
        <v>5.6363231964938657E-2</v>
      </c>
      <c r="E93" s="30">
        <v>64</v>
      </c>
    </row>
    <row r="94" spans="1:5" x14ac:dyDescent="0.25">
      <c r="A94" s="42" t="s">
        <v>188</v>
      </c>
      <c r="B94" s="124">
        <v>-0.32391366151646234</v>
      </c>
      <c r="C94" s="124">
        <v>-7.5706325563491064E-2</v>
      </c>
      <c r="D94" s="29"/>
      <c r="E94" s="30">
        <v>9</v>
      </c>
    </row>
    <row r="95" spans="1:5" x14ac:dyDescent="0.25">
      <c r="A95" s="41" t="s">
        <v>245</v>
      </c>
      <c r="B95" s="124">
        <v>-0.32970019235672909</v>
      </c>
      <c r="C95" s="124">
        <v>-0.51448697835282808</v>
      </c>
      <c r="E95" s="30">
        <v>67</v>
      </c>
    </row>
    <row r="96" spans="1:5" x14ac:dyDescent="0.25">
      <c r="A96" s="44"/>
    </row>
  </sheetData>
  <sortState ref="A4:E95">
    <sortCondition descending="1" ref="B4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workbookViewId="0">
      <selection activeCell="S14" sqref="S14"/>
    </sheetView>
  </sheetViews>
  <sheetFormatPr defaultColWidth="8.85546875" defaultRowHeight="15" x14ac:dyDescent="0.25"/>
  <cols>
    <col min="1" max="1" width="17.85546875" style="4" customWidth="1"/>
    <col min="2" max="16384" width="8.85546875" style="4"/>
  </cols>
  <sheetData>
    <row r="1" spans="1:4" x14ac:dyDescent="0.25">
      <c r="A1" s="8" t="s">
        <v>314</v>
      </c>
    </row>
    <row r="3" spans="1:4" x14ac:dyDescent="0.25">
      <c r="B3" s="27" t="s">
        <v>76</v>
      </c>
      <c r="C3" s="27" t="s">
        <v>294</v>
      </c>
    </row>
    <row r="4" spans="1:4" x14ac:dyDescent="0.25">
      <c r="A4" s="13" t="s">
        <v>60</v>
      </c>
      <c r="B4" s="47">
        <v>5.8459353550876338E-3</v>
      </c>
      <c r="C4" s="47">
        <v>4.9210292424611141E-3</v>
      </c>
      <c r="D4" s="47"/>
    </row>
    <row r="5" spans="1:4" x14ac:dyDescent="0.25">
      <c r="A5" s="13" t="s">
        <v>61</v>
      </c>
      <c r="B5" s="47">
        <v>-5.0409197289828984E-4</v>
      </c>
      <c r="C5" s="47">
        <v>-4.6978927741809784E-3</v>
      </c>
      <c r="D5" s="47"/>
    </row>
    <row r="6" spans="1:4" x14ac:dyDescent="0.25">
      <c r="A6" s="13" t="s">
        <v>62</v>
      </c>
      <c r="B6" s="47">
        <v>-2.3042858256245072E-4</v>
      </c>
      <c r="C6" s="47">
        <v>-1.9629284476217618E-3</v>
      </c>
      <c r="D6" s="47"/>
    </row>
    <row r="7" spans="1:4" x14ac:dyDescent="0.25">
      <c r="A7" s="13" t="s">
        <v>63</v>
      </c>
      <c r="B7" s="47">
        <v>-6.3713594177133479E-4</v>
      </c>
      <c r="C7" s="47">
        <v>-3.2505843713007132E-4</v>
      </c>
      <c r="D7" s="47"/>
    </row>
    <row r="8" spans="1:4" x14ac:dyDescent="0.25">
      <c r="A8" s="13" t="s">
        <v>64</v>
      </c>
      <c r="B8" s="47">
        <v>2.1205366072451198E-3</v>
      </c>
      <c r="C8" s="47">
        <v>1.8175238967282167E-2</v>
      </c>
      <c r="D8" s="47"/>
    </row>
    <row r="9" spans="1:4" x14ac:dyDescent="0.25">
      <c r="A9" s="13" t="s">
        <v>65</v>
      </c>
      <c r="B9" s="47">
        <v>-1.5245800090050758E-3</v>
      </c>
      <c r="C9" s="47">
        <v>-3.3384835894235895E-3</v>
      </c>
      <c r="D9" s="47"/>
    </row>
    <row r="10" spans="1:4" x14ac:dyDescent="0.25">
      <c r="A10" s="13" t="s">
        <v>66</v>
      </c>
      <c r="B10" s="47">
        <v>-7.6686061828572997E-4</v>
      </c>
      <c r="C10" s="47">
        <v>-1.2126522600455571E-2</v>
      </c>
      <c r="D10" s="47"/>
    </row>
    <row r="11" spans="1:4" x14ac:dyDescent="0.25">
      <c r="A11" s="13" t="s">
        <v>67</v>
      </c>
      <c r="B11" s="47">
        <v>2.08001558846208E-4</v>
      </c>
      <c r="C11" s="47">
        <v>-3.3557739238419815E-3</v>
      </c>
      <c r="D11" s="47"/>
    </row>
    <row r="12" spans="1:4" x14ac:dyDescent="0.25">
      <c r="A12" s="13" t="s">
        <v>68</v>
      </c>
      <c r="B12" s="47">
        <v>-6.1800403921179604E-4</v>
      </c>
      <c r="C12" s="47">
        <v>-1.0372843984257016E-2</v>
      </c>
      <c r="D12" s="47"/>
    </row>
    <row r="13" spans="1:4" x14ac:dyDescent="0.25">
      <c r="A13" s="13" t="s">
        <v>69</v>
      </c>
      <c r="B13" s="47">
        <v>1.7863863893173456E-3</v>
      </c>
      <c r="C13" s="47">
        <v>1.3083235547167657E-2</v>
      </c>
      <c r="D13" s="47"/>
    </row>
    <row r="14" spans="1:4" x14ac:dyDescent="0.25">
      <c r="A14" s="14" t="s">
        <v>11</v>
      </c>
      <c r="B14" s="47">
        <v>-2.2140424795690471E-4</v>
      </c>
      <c r="C14" s="47">
        <v>-4.4922852869075242E-3</v>
      </c>
      <c r="D14" s="47"/>
    </row>
    <row r="15" spans="1:4" x14ac:dyDescent="0.25">
      <c r="A15" s="13" t="s">
        <v>12</v>
      </c>
      <c r="B15" s="47">
        <v>1.2375282644404052E-3</v>
      </c>
      <c r="C15" s="47">
        <v>8.8305941517457867E-3</v>
      </c>
      <c r="D15" s="47"/>
    </row>
    <row r="16" spans="1:4" x14ac:dyDescent="0.25">
      <c r="A16" s="13" t="s">
        <v>13</v>
      </c>
      <c r="B16" s="47">
        <v>9.6488345928543232E-5</v>
      </c>
      <c r="C16" s="47">
        <v>-7.9492326903979893E-3</v>
      </c>
      <c r="D16" s="47"/>
    </row>
    <row r="17" spans="1:4" x14ac:dyDescent="0.25">
      <c r="A17" s="13" t="s">
        <v>14</v>
      </c>
      <c r="B17" s="47">
        <v>-2.5008268303787582E-4</v>
      </c>
      <c r="C17" s="47">
        <v>3.6143505687694852E-3</v>
      </c>
      <c r="D17" s="47"/>
    </row>
    <row r="18" spans="1:4" x14ac:dyDescent="0.25">
      <c r="A18" s="13" t="s">
        <v>15</v>
      </c>
      <c r="B18" s="47">
        <v>-5.5269904939176089E-4</v>
      </c>
      <c r="C18" s="47">
        <v>-1.0968843546747369E-3</v>
      </c>
      <c r="D18" s="47"/>
    </row>
    <row r="19" spans="1:4" x14ac:dyDescent="0.25">
      <c r="A19" s="13" t="s">
        <v>16</v>
      </c>
      <c r="B19" s="47">
        <v>2.4663935508531954E-4</v>
      </c>
      <c r="C19" s="47">
        <v>-1.8923678912113641E-3</v>
      </c>
      <c r="D19" s="47"/>
    </row>
    <row r="20" spans="1:4" x14ac:dyDescent="0.25">
      <c r="A20" s="13" t="s">
        <v>17</v>
      </c>
      <c r="B20" s="47">
        <v>-6.4761736615162515E-4</v>
      </c>
      <c r="C20" s="47">
        <v>1.5584651036682495E-3</v>
      </c>
      <c r="D20" s="47"/>
    </row>
    <row r="21" spans="1:4" x14ac:dyDescent="0.25">
      <c r="A21" s="13" t="s">
        <v>18</v>
      </c>
      <c r="B21" s="47">
        <v>-2.0073259197601551E-3</v>
      </c>
      <c r="C21" s="47">
        <v>-9.1641494316186921E-3</v>
      </c>
      <c r="D21" s="47"/>
    </row>
    <row r="22" spans="1:4" x14ac:dyDescent="0.25">
      <c r="A22" s="13" t="s">
        <v>19</v>
      </c>
      <c r="B22" s="47">
        <v>1.6253764354913665E-4</v>
      </c>
      <c r="C22" s="47">
        <v>-7.8220152136122302E-3</v>
      </c>
      <c r="D22" s="47"/>
    </row>
    <row r="23" spans="1:4" x14ac:dyDescent="0.25">
      <c r="A23" s="13" t="s">
        <v>20</v>
      </c>
      <c r="B23" s="47">
        <v>3.576018725467197E-5</v>
      </c>
      <c r="C23" s="47">
        <v>-9.6619839470579727E-3</v>
      </c>
      <c r="D23" s="47"/>
    </row>
    <row r="24" spans="1:4" x14ac:dyDescent="0.25">
      <c r="A24" s="13" t="s">
        <v>21</v>
      </c>
      <c r="B24" s="47">
        <v>-1.737837198022181E-4</v>
      </c>
      <c r="C24" s="47">
        <v>7.7110390062536116E-5</v>
      </c>
      <c r="D24" s="47"/>
    </row>
    <row r="25" spans="1:4" x14ac:dyDescent="0.25">
      <c r="A25" s="13" t="s">
        <v>22</v>
      </c>
      <c r="B25" s="47">
        <v>6.9986446990140307E-4</v>
      </c>
      <c r="C25" s="47">
        <v>-6.4801270824267829E-3</v>
      </c>
      <c r="D25" s="47"/>
    </row>
    <row r="26" spans="1:4" x14ac:dyDescent="0.25">
      <c r="A26" s="13" t="s">
        <v>23</v>
      </c>
      <c r="B26" s="47">
        <v>-5.9890712268882793E-4</v>
      </c>
      <c r="C26" s="47">
        <v>-2.967610220770675E-3</v>
      </c>
      <c r="D26" s="47"/>
    </row>
    <row r="27" spans="1:4" x14ac:dyDescent="0.25">
      <c r="A27" s="13" t="s">
        <v>24</v>
      </c>
      <c r="B27" s="47">
        <v>-3.5446442893126515E-4</v>
      </c>
      <c r="C27" s="47">
        <v>-5.390170821413881E-3</v>
      </c>
      <c r="D27" s="47"/>
    </row>
    <row r="28" spans="1:4" x14ac:dyDescent="0.25">
      <c r="A28" s="13" t="s">
        <v>25</v>
      </c>
      <c r="B28" s="47">
        <v>-2.5589502093169118E-4</v>
      </c>
      <c r="C28" s="47">
        <v>3.0885373201389871E-3</v>
      </c>
      <c r="D28" s="47"/>
    </row>
    <row r="29" spans="1:4" x14ac:dyDescent="0.25">
      <c r="A29" s="13" t="s">
        <v>26</v>
      </c>
      <c r="B29" s="47">
        <v>5.5102202693198352E-4</v>
      </c>
      <c r="C29" s="47">
        <v>3.6677588377801787E-3</v>
      </c>
      <c r="D29" s="47"/>
    </row>
    <row r="30" spans="1:4" x14ac:dyDescent="0.25">
      <c r="A30" s="13" t="s">
        <v>27</v>
      </c>
      <c r="B30" s="47">
        <v>-1.2582101984205995E-3</v>
      </c>
      <c r="C30" s="47">
        <v>-2.0852420424724225E-3</v>
      </c>
      <c r="D30" s="47"/>
    </row>
    <row r="31" spans="1:4" x14ac:dyDescent="0.25">
      <c r="A31" s="13" t="s">
        <v>28</v>
      </c>
      <c r="B31" s="47">
        <v>-4.4855556280959732E-4</v>
      </c>
      <c r="C31" s="47">
        <v>1.2860777015603946E-2</v>
      </c>
      <c r="D31" s="47"/>
    </row>
    <row r="32" spans="1:4" x14ac:dyDescent="0.25">
      <c r="A32" s="13" t="s">
        <v>29</v>
      </c>
      <c r="B32" s="47">
        <v>6.6397864464529111E-4</v>
      </c>
      <c r="C32" s="47">
        <v>-6.1262283472813261E-3</v>
      </c>
      <c r="D32" s="47"/>
    </row>
    <row r="33" spans="1:4" x14ac:dyDescent="0.25">
      <c r="A33" s="13" t="s">
        <v>30</v>
      </c>
      <c r="B33" s="47">
        <v>-8.2698777165583163E-4</v>
      </c>
      <c r="C33" s="47">
        <v>-4.0759138636628639E-3</v>
      </c>
      <c r="D33" s="47"/>
    </row>
    <row r="34" spans="1:4" x14ac:dyDescent="0.25">
      <c r="A34" s="13" t="s">
        <v>31</v>
      </c>
      <c r="B34" s="47">
        <v>-2.952473960507792E-4</v>
      </c>
      <c r="C34" s="47">
        <v>1.3471656541985677E-3</v>
      </c>
      <c r="D34" s="47"/>
    </row>
    <row r="35" spans="1:4" x14ac:dyDescent="0.25">
      <c r="A35" s="13" t="s">
        <v>32</v>
      </c>
      <c r="B35" s="47">
        <v>6.263828414367293E-4</v>
      </c>
      <c r="C35" s="47">
        <v>-7.0150165641178416E-3</v>
      </c>
      <c r="D35" s="47"/>
    </row>
    <row r="36" spans="1:4" x14ac:dyDescent="0.25">
      <c r="A36" s="13" t="s">
        <v>33</v>
      </c>
      <c r="B36" s="47">
        <v>-9.1218571981200713E-4</v>
      </c>
      <c r="C36" s="47">
        <v>-2.3230552720084272E-3</v>
      </c>
      <c r="D36" s="47"/>
    </row>
    <row r="37" spans="1:4" x14ac:dyDescent="0.25">
      <c r="A37" s="13" t="s">
        <v>34</v>
      </c>
      <c r="B37" s="47">
        <v>3.3827217029527325E-5</v>
      </c>
      <c r="C37" s="47">
        <v>1.9993281972747329E-4</v>
      </c>
      <c r="D37" s="47"/>
    </row>
    <row r="38" spans="1:4" x14ac:dyDescent="0.25">
      <c r="A38" s="13" t="s">
        <v>35</v>
      </c>
      <c r="B38" s="47">
        <v>-2.9183346850721829E-4</v>
      </c>
      <c r="C38" s="47">
        <v>-3.3475636404542986E-3</v>
      </c>
      <c r="D38" s="47"/>
    </row>
    <row r="39" spans="1:4" x14ac:dyDescent="0.25">
      <c r="A39" s="13" t="s">
        <v>36</v>
      </c>
      <c r="B39" s="47">
        <v>6.0149611701162432E-4</v>
      </c>
      <c r="C39" s="47">
        <v>4.4020667858173657E-3</v>
      </c>
      <c r="D39" s="47"/>
    </row>
    <row r="40" spans="1:4" x14ac:dyDescent="0.25">
      <c r="A40" s="13" t="s">
        <v>37</v>
      </c>
      <c r="B40" s="47">
        <v>2.0178309393400953E-4</v>
      </c>
      <c r="C40" s="47">
        <v>3.8636653447237587E-3</v>
      </c>
      <c r="D40" s="47"/>
    </row>
    <row r="41" spans="1:4" x14ac:dyDescent="0.25">
      <c r="A41" s="13" t="s">
        <v>38</v>
      </c>
      <c r="B41" s="47">
        <v>-7.0573309954361993E-4</v>
      </c>
      <c r="C41" s="47">
        <v>-1.7432554563510783E-2</v>
      </c>
      <c r="D41" s="47"/>
    </row>
    <row r="42" spans="1:4" x14ac:dyDescent="0.25">
      <c r="A42" s="13" t="s">
        <v>39</v>
      </c>
      <c r="B42" s="47">
        <v>1.7579938680112751E-4</v>
      </c>
      <c r="C42" s="47">
        <v>1.1433982571221121E-3</v>
      </c>
      <c r="D42" s="47"/>
    </row>
    <row r="43" spans="1:4" x14ac:dyDescent="0.25">
      <c r="A43" s="13" t="s">
        <v>40</v>
      </c>
      <c r="B43" s="47">
        <v>-4.4230102163493688E-4</v>
      </c>
      <c r="C43" s="47">
        <v>-3.0369618415584665E-3</v>
      </c>
      <c r="D43" s="47"/>
    </row>
    <row r="44" spans="1:4" x14ac:dyDescent="0.25">
      <c r="A44" s="13" t="s">
        <v>41</v>
      </c>
      <c r="B44" s="47">
        <v>5.4534824033312251E-5</v>
      </c>
      <c r="C44" s="47">
        <v>-4.8108504588479858E-4</v>
      </c>
      <c r="D44" s="47"/>
    </row>
    <row r="45" spans="1:4" x14ac:dyDescent="0.25">
      <c r="A45" s="13" t="s">
        <v>42</v>
      </c>
      <c r="B45" s="47">
        <v>-6.0557661533639645E-5</v>
      </c>
      <c r="C45" s="47">
        <v>4.151403198539072E-3</v>
      </c>
      <c r="D45" s="47"/>
    </row>
    <row r="46" spans="1:4" x14ac:dyDescent="0.25">
      <c r="A46" s="13" t="s">
        <v>43</v>
      </c>
      <c r="B46" s="47">
        <v>2.3696897070267248E-4</v>
      </c>
      <c r="C46" s="47">
        <v>-6.7468533260788555E-3</v>
      </c>
      <c r="D46" s="47"/>
    </row>
    <row r="47" spans="1:4" x14ac:dyDescent="0.25">
      <c r="A47" s="13" t="s">
        <v>44</v>
      </c>
      <c r="B47" s="47">
        <v>9.2939028634972127E-4</v>
      </c>
      <c r="C47" s="47">
        <v>3.5278505576565013E-2</v>
      </c>
      <c r="D47" s="47"/>
    </row>
    <row r="48" spans="1:4" x14ac:dyDescent="0.25">
      <c r="A48" s="13" t="s">
        <v>45</v>
      </c>
      <c r="B48" s="47">
        <v>3.1953122646198682E-4</v>
      </c>
      <c r="C48" s="47">
        <v>-2.184914174857281E-3</v>
      </c>
      <c r="D48" s="47"/>
    </row>
    <row r="49" spans="1:4" x14ac:dyDescent="0.25">
      <c r="A49" s="13" t="s">
        <v>46</v>
      </c>
      <c r="B49" s="47">
        <v>1.3660645064428167E-3</v>
      </c>
      <c r="C49" s="47">
        <v>1.1473432505542336E-2</v>
      </c>
      <c r="D49" s="47"/>
    </row>
    <row r="50" spans="1:4" x14ac:dyDescent="0.25">
      <c r="A50" s="13" t="s">
        <v>47</v>
      </c>
      <c r="B50" s="47">
        <v>-1.7912445728914331E-4</v>
      </c>
      <c r="C50" s="47">
        <v>-3.834737203017885E-3</v>
      </c>
      <c r="D50" s="47"/>
    </row>
    <row r="51" spans="1:4" x14ac:dyDescent="0.25">
      <c r="A51" s="13" t="s">
        <v>48</v>
      </c>
      <c r="B51" s="47">
        <v>-8.2326157691644218E-5</v>
      </c>
      <c r="C51" s="47">
        <v>1.2097508412260288E-3</v>
      </c>
      <c r="D51" s="47"/>
    </row>
    <row r="52" spans="1:4" x14ac:dyDescent="0.25">
      <c r="A52" s="13" t="s">
        <v>49</v>
      </c>
      <c r="B52" s="47">
        <v>8.3997429476366514E-8</v>
      </c>
      <c r="C52" s="47">
        <v>-3.0179020880025109E-5</v>
      </c>
      <c r="D52" s="47"/>
    </row>
    <row r="53" spans="1:4" x14ac:dyDescent="0.25">
      <c r="A53" s="13" t="s">
        <v>50</v>
      </c>
      <c r="B53" s="47">
        <v>5.3758623327181294E-4</v>
      </c>
      <c r="C53" s="47">
        <v>-4.3252194883080623E-3</v>
      </c>
      <c r="D53" s="47"/>
    </row>
    <row r="54" spans="1:4" x14ac:dyDescent="0.25">
      <c r="A54" s="13" t="s">
        <v>51</v>
      </c>
      <c r="B54" s="47">
        <v>-1.1276096010603368E-4</v>
      </c>
      <c r="C54" s="47">
        <v>2.8825244973829586E-3</v>
      </c>
      <c r="D54" s="47"/>
    </row>
    <row r="55" spans="1:4" x14ac:dyDescent="0.25">
      <c r="A55" s="13" t="s">
        <v>52</v>
      </c>
      <c r="B55" s="47">
        <v>1.5817556962458793E-4</v>
      </c>
      <c r="C55" s="47">
        <v>-4.0442066199621804E-3</v>
      </c>
      <c r="D55" s="47"/>
    </row>
    <row r="56" spans="1:4" x14ac:dyDescent="0.25">
      <c r="A56" s="13" t="s">
        <v>53</v>
      </c>
      <c r="B56" s="47">
        <v>7.7600478313687767E-4</v>
      </c>
      <c r="C56" s="47">
        <v>8.6785998594740982E-3</v>
      </c>
      <c r="D56" s="47"/>
    </row>
    <row r="57" spans="1:4" x14ac:dyDescent="0.25">
      <c r="A57" s="13" t="s">
        <v>54</v>
      </c>
      <c r="B57" s="47">
        <v>2.6797869889957568E-4</v>
      </c>
      <c r="C57" s="47">
        <v>1.0189206762393072E-3</v>
      </c>
      <c r="D57" s="47"/>
    </row>
    <row r="58" spans="1:4" x14ac:dyDescent="0.25">
      <c r="A58" s="13" t="s">
        <v>55</v>
      </c>
      <c r="B58" s="47">
        <v>-8.0898349147386864E-4</v>
      </c>
      <c r="C58" s="47">
        <v>1.5184338003924949E-3</v>
      </c>
      <c r="D58" s="47"/>
    </row>
    <row r="59" spans="1:4" x14ac:dyDescent="0.25">
      <c r="A59" s="13" t="s">
        <v>56</v>
      </c>
      <c r="B59" s="47">
        <v>-8.0172463868845995E-5</v>
      </c>
      <c r="C59" s="47">
        <v>-1.945837178231196E-3</v>
      </c>
      <c r="D59" s="47"/>
    </row>
    <row r="60" spans="1:4" x14ac:dyDescent="0.25">
      <c r="A60" s="13" t="s">
        <v>57</v>
      </c>
      <c r="B60" s="47">
        <v>1.0299004239398054E-4</v>
      </c>
      <c r="C60" s="47">
        <v>-5.7372012568058031E-4</v>
      </c>
      <c r="D60" s="47"/>
    </row>
    <row r="61" spans="1:4" x14ac:dyDescent="0.25">
      <c r="A61" s="13" t="s">
        <v>75</v>
      </c>
      <c r="B61" s="47">
        <v>7.4458067068800069E-4</v>
      </c>
      <c r="C61" s="47">
        <v>4.3109691440933393E-3</v>
      </c>
      <c r="D61" s="47"/>
    </row>
    <row r="62" spans="1:4" x14ac:dyDescent="0.25">
      <c r="A62" s="13" t="s">
        <v>58</v>
      </c>
      <c r="B62" s="47">
        <v>-1.5584662724116207E-4</v>
      </c>
      <c r="C62" s="47">
        <v>-2.7405930432925045E-3</v>
      </c>
      <c r="D62" s="47"/>
    </row>
    <row r="63" spans="1:4" x14ac:dyDescent="0.25">
      <c r="A63" s="13" t="s">
        <v>59</v>
      </c>
      <c r="B63" s="47">
        <v>8.9600821290664392E-4</v>
      </c>
      <c r="C63" s="47">
        <v>1.4090345952538968E-2</v>
      </c>
      <c r="D63" s="47"/>
    </row>
    <row r="64" spans="1:4" x14ac:dyDescent="0.25">
      <c r="A64" s="13" t="s">
        <v>134</v>
      </c>
      <c r="B64" s="47">
        <v>-1.0887804971391329E-3</v>
      </c>
      <c r="C64" s="47">
        <v>-6.0764903020113573E-3</v>
      </c>
      <c r="D64" s="47"/>
    </row>
    <row r="65" spans="1:4" x14ac:dyDescent="0.25">
      <c r="A65" s="13" t="s">
        <v>136</v>
      </c>
      <c r="B65" s="47">
        <v>9.2909607629055625E-4</v>
      </c>
      <c r="C65" s="47">
        <v>-2.1206688007298136E-2</v>
      </c>
      <c r="D65" s="47"/>
    </row>
    <row r="66" spans="1:4" x14ac:dyDescent="0.25">
      <c r="A66" s="13" t="s">
        <v>143</v>
      </c>
      <c r="B66" s="47">
        <v>-2.0225398833153725E-3</v>
      </c>
      <c r="C66" s="47">
        <v>-1.4519099948316213E-2</v>
      </c>
      <c r="D66" s="47"/>
    </row>
    <row r="67" spans="1:4" x14ac:dyDescent="0.25">
      <c r="A67" s="13" t="s">
        <v>137</v>
      </c>
      <c r="B67" s="47">
        <v>3.1322631369937294E-3</v>
      </c>
      <c r="C67" s="47">
        <v>2.4493305875541688E-2</v>
      </c>
      <c r="D67" s="47"/>
    </row>
    <row r="68" spans="1:4" x14ac:dyDescent="0.25">
      <c r="A68" s="13" t="s">
        <v>130</v>
      </c>
      <c r="B68" s="47">
        <v>2.8414005240772755E-3</v>
      </c>
      <c r="C68" s="47">
        <v>2.2661435447932789E-2</v>
      </c>
      <c r="D68" s="47"/>
    </row>
    <row r="69" spans="1:4" x14ac:dyDescent="0.25">
      <c r="A69" s="13" t="s">
        <v>158</v>
      </c>
      <c r="B69" s="47">
        <v>2.2127925993407297E-3</v>
      </c>
      <c r="C69" s="47">
        <v>1.887472462772475E-2</v>
      </c>
      <c r="D69" s="47"/>
    </row>
    <row r="70" spans="1:4" x14ac:dyDescent="0.25">
      <c r="A70" s="13" t="s">
        <v>159</v>
      </c>
      <c r="B70" s="47">
        <v>2.9062566807900574E-3</v>
      </c>
      <c r="C70" s="47">
        <v>1.2872672512610345E-3</v>
      </c>
      <c r="D70" s="47"/>
    </row>
    <row r="71" spans="1:4" x14ac:dyDescent="0.25">
      <c r="A71" s="13" t="s">
        <v>144</v>
      </c>
      <c r="B71" s="47">
        <v>-8.257822038115082E-4</v>
      </c>
      <c r="C71" s="47">
        <v>-9.282346949602803E-4</v>
      </c>
      <c r="D71" s="47"/>
    </row>
    <row r="72" spans="1:4" x14ac:dyDescent="0.25">
      <c r="A72" s="13" t="s">
        <v>179</v>
      </c>
      <c r="B72" s="47">
        <v>4.8633896326321507E-5</v>
      </c>
      <c r="C72" s="47">
        <v>-3.4957649115483665E-3</v>
      </c>
      <c r="D72" s="47"/>
    </row>
    <row r="73" spans="1:4" x14ac:dyDescent="0.25">
      <c r="A73" s="13" t="s">
        <v>142</v>
      </c>
      <c r="B73" s="47">
        <v>-3.0489020191907489E-3</v>
      </c>
      <c r="C73" s="47">
        <v>-1.5992645623410934E-2</v>
      </c>
      <c r="D73" s="47"/>
    </row>
    <row r="74" spans="1:4" x14ac:dyDescent="0.25">
      <c r="A74" s="13" t="s">
        <v>129</v>
      </c>
      <c r="B74" s="47">
        <v>-2.0267349032837313E-3</v>
      </c>
      <c r="C74" s="47">
        <v>-2.749460498123607E-3</v>
      </c>
      <c r="D74" s="47"/>
    </row>
    <row r="75" spans="1:4" x14ac:dyDescent="0.25">
      <c r="A75" s="13" t="s">
        <v>155</v>
      </c>
      <c r="B75" s="47">
        <v>2.1215267726895099E-3</v>
      </c>
      <c r="C75" s="47">
        <v>1.2911921331569924E-2</v>
      </c>
      <c r="D75" s="47"/>
    </row>
    <row r="76" spans="1:4" x14ac:dyDescent="0.25">
      <c r="A76" s="13" t="s">
        <v>145</v>
      </c>
      <c r="B76" s="47">
        <v>1.0687381653035023E-3</v>
      </c>
      <c r="C76" s="47">
        <v>8.9120485061534166E-3</v>
      </c>
      <c r="D76" s="47"/>
    </row>
    <row r="77" spans="1:4" x14ac:dyDescent="0.25">
      <c r="A77" s="13" t="s">
        <v>133</v>
      </c>
      <c r="B77" s="47">
        <v>1.5197656940854256E-3</v>
      </c>
      <c r="C77" s="47">
        <v>-3.1398068212065249E-3</v>
      </c>
      <c r="D77" s="47"/>
    </row>
    <row r="78" spans="1:4" x14ac:dyDescent="0.25">
      <c r="A78" s="13" t="s">
        <v>153</v>
      </c>
      <c r="B78" s="47">
        <v>-2.2886812902572305E-3</v>
      </c>
      <c r="C78" s="47">
        <v>-4.6880881301476114E-3</v>
      </c>
      <c r="D78" s="47"/>
    </row>
    <row r="79" spans="1:4" x14ac:dyDescent="0.25">
      <c r="A79" s="13" t="s">
        <v>148</v>
      </c>
      <c r="B79" s="47">
        <v>-5.5624692739342993E-3</v>
      </c>
      <c r="C79" s="47">
        <v>-1.7198135161016308E-3</v>
      </c>
      <c r="D79" s="47"/>
    </row>
    <row r="80" spans="1:4" x14ac:dyDescent="0.25">
      <c r="A80" s="13" t="s">
        <v>139</v>
      </c>
      <c r="B80" s="47">
        <v>-1.688661126613443E-3</v>
      </c>
      <c r="C80" s="47">
        <v>-8.3733316330111759E-3</v>
      </c>
      <c r="D80" s="47"/>
    </row>
    <row r="81" spans="1:4" x14ac:dyDescent="0.25">
      <c r="A81" s="13" t="s">
        <v>157</v>
      </c>
      <c r="B81" s="47">
        <v>-4.3393424833724006E-4</v>
      </c>
      <c r="C81" s="47">
        <v>-2.0799028407020581E-3</v>
      </c>
      <c r="D81" s="47"/>
    </row>
    <row r="82" spans="1:4" x14ac:dyDescent="0.25">
      <c r="A82" s="13" t="s">
        <v>131</v>
      </c>
      <c r="B82" s="47">
        <v>-1.1849938408210747E-3</v>
      </c>
      <c r="C82" s="47">
        <v>3.1281964798723291E-3</v>
      </c>
      <c r="D82" s="47"/>
    </row>
    <row r="83" spans="1:4" x14ac:dyDescent="0.25">
      <c r="A83" s="13" t="s">
        <v>156</v>
      </c>
      <c r="B83" s="47">
        <v>-5.4834257977188355E-5</v>
      </c>
      <c r="C83" s="47">
        <v>-1.735933493702389E-2</v>
      </c>
      <c r="D83" s="47"/>
    </row>
    <row r="84" spans="1:4" x14ac:dyDescent="0.25">
      <c r="A84" s="13" t="s">
        <v>141</v>
      </c>
      <c r="B84" s="47">
        <v>-1.0918149771529679E-3</v>
      </c>
      <c r="C84" s="47">
        <v>9.673276059100247E-3</v>
      </c>
      <c r="D84" s="47"/>
    </row>
    <row r="85" spans="1:4" x14ac:dyDescent="0.25">
      <c r="A85" s="13" t="s">
        <v>140</v>
      </c>
      <c r="B85" s="47">
        <v>4.8001014439135684E-4</v>
      </c>
      <c r="C85" s="47">
        <v>2.0953873947874187E-2</v>
      </c>
      <c r="D85" s="47"/>
    </row>
    <row r="86" spans="1:4" x14ac:dyDescent="0.25">
      <c r="A86" s="13" t="s">
        <v>150</v>
      </c>
      <c r="B86" s="47">
        <v>7.5610342084631108E-4</v>
      </c>
      <c r="C86" s="47">
        <v>-6.4892686927267851E-3</v>
      </c>
      <c r="D86" s="47"/>
    </row>
    <row r="87" spans="1:4" x14ac:dyDescent="0.25">
      <c r="A87" s="13" t="s">
        <v>138</v>
      </c>
      <c r="B87" s="47">
        <v>-2.7377918481842102E-4</v>
      </c>
      <c r="C87" s="47">
        <v>7.9046678250429686E-3</v>
      </c>
      <c r="D87" s="47"/>
    </row>
    <row r="88" spans="1:4" x14ac:dyDescent="0.25">
      <c r="A88" s="13" t="s">
        <v>147</v>
      </c>
      <c r="B88" s="47">
        <v>-8.4543022930965751E-4</v>
      </c>
      <c r="C88" s="47">
        <v>2.6534845381946115E-3</v>
      </c>
      <c r="D88" s="47"/>
    </row>
    <row r="89" spans="1:4" x14ac:dyDescent="0.25">
      <c r="A89" s="13" t="s">
        <v>132</v>
      </c>
      <c r="B89" s="47">
        <v>-6.5072529934435443E-4</v>
      </c>
      <c r="C89" s="47">
        <v>7.3557185425246821E-4</v>
      </c>
      <c r="D89" s="47"/>
    </row>
    <row r="90" spans="1:4" x14ac:dyDescent="0.25">
      <c r="A90" s="13" t="s">
        <v>154</v>
      </c>
      <c r="B90" s="47">
        <v>5.0575037625267705E-3</v>
      </c>
      <c r="C90" s="47">
        <v>4.139038729826857E-2</v>
      </c>
      <c r="D90" s="47"/>
    </row>
    <row r="91" spans="1:4" x14ac:dyDescent="0.25">
      <c r="A91" s="13" t="s">
        <v>146</v>
      </c>
      <c r="B91" s="47">
        <v>4.3790466173779857E-3</v>
      </c>
      <c r="C91" s="47">
        <v>4.1409039896306635E-4</v>
      </c>
      <c r="D91" s="47"/>
    </row>
    <row r="92" spans="1:4" x14ac:dyDescent="0.25">
      <c r="A92" s="13" t="s">
        <v>152</v>
      </c>
      <c r="B92" s="47">
        <v>-3.6696780651188626E-3</v>
      </c>
      <c r="C92" s="47">
        <v>-6.3705395509856683E-2</v>
      </c>
      <c r="D92" s="47"/>
    </row>
    <row r="93" spans="1:4" x14ac:dyDescent="0.25">
      <c r="A93" s="13" t="s">
        <v>149</v>
      </c>
      <c r="B93" s="47">
        <v>2.2678923689992579E-3</v>
      </c>
      <c r="C93" s="47">
        <v>-1.9368958644012946E-3</v>
      </c>
      <c r="D93" s="47"/>
    </row>
    <row r="94" spans="1:4" x14ac:dyDescent="0.25">
      <c r="A94" s="13" t="s">
        <v>135</v>
      </c>
      <c r="B94" s="47">
        <v>-1.0650337485332301E-3</v>
      </c>
      <c r="C94" s="47">
        <v>3.5834016165538045E-3</v>
      </c>
      <c r="D94" s="47"/>
    </row>
    <row r="95" spans="1:4" x14ac:dyDescent="0.25">
      <c r="A95" s="13" t="s">
        <v>151</v>
      </c>
      <c r="B95" s="47">
        <v>-1.8982548110802935E-3</v>
      </c>
      <c r="C95" s="47">
        <v>-5.117431127459382E-3</v>
      </c>
      <c r="D95" s="47"/>
    </row>
    <row r="97" spans="2:3" x14ac:dyDescent="0.25">
      <c r="B97" s="27" t="s">
        <v>128</v>
      </c>
      <c r="C97" s="26">
        <f>CORREL(B4:B95,C4:C95)</f>
        <v>0.54919036157536516</v>
      </c>
    </row>
  </sheetData>
  <pageMargins left="0.7" right="0.7" top="0.75" bottom="0.75" header="0.3" footer="0.3"/>
  <pageSetup orientation="portrait" horizontalDpi="4294967292" verticalDpi="429496729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D16" sqref="D16"/>
    </sheetView>
  </sheetViews>
  <sheetFormatPr defaultColWidth="8.85546875" defaultRowHeight="15" x14ac:dyDescent="0.25"/>
  <cols>
    <col min="1" max="1" width="17.85546875" style="4" customWidth="1"/>
    <col min="2" max="16384" width="8.85546875" style="4"/>
  </cols>
  <sheetData>
    <row r="1" spans="1:14" x14ac:dyDescent="0.25">
      <c r="A1" s="8" t="s">
        <v>315</v>
      </c>
      <c r="N1" s="8"/>
    </row>
    <row r="4" spans="1:14" x14ac:dyDescent="0.25">
      <c r="B4" s="27" t="s">
        <v>76</v>
      </c>
      <c r="C4" s="27" t="s">
        <v>294</v>
      </c>
    </row>
    <row r="5" spans="1:14" x14ac:dyDescent="0.25">
      <c r="A5" s="13" t="s">
        <v>60</v>
      </c>
      <c r="B5" s="47">
        <v>5.2982807064113051E-3</v>
      </c>
      <c r="C5" s="47">
        <v>4.9210292424611141E-3</v>
      </c>
    </row>
    <row r="6" spans="1:14" x14ac:dyDescent="0.25">
      <c r="A6" s="13" t="s">
        <v>61</v>
      </c>
      <c r="B6" s="47">
        <v>4.8166029930578778E-3</v>
      </c>
      <c r="C6" s="47">
        <v>-4.6978927741809784E-3</v>
      </c>
    </row>
    <row r="7" spans="1:14" x14ac:dyDescent="0.25">
      <c r="A7" s="13" t="s">
        <v>62</v>
      </c>
      <c r="B7" s="47">
        <v>-8.0132982021367295E-4</v>
      </c>
      <c r="C7" s="47">
        <v>-1.9629284476217618E-3</v>
      </c>
    </row>
    <row r="8" spans="1:14" x14ac:dyDescent="0.25">
      <c r="A8" s="13" t="s">
        <v>63</v>
      </c>
      <c r="B8" s="47">
        <v>-4.0332322070723778E-4</v>
      </c>
      <c r="C8" s="47">
        <v>-3.2505843713007132E-4</v>
      </c>
    </row>
    <row r="9" spans="1:14" x14ac:dyDescent="0.25">
      <c r="A9" s="13" t="s">
        <v>64</v>
      </c>
      <c r="B9" s="47">
        <v>1.0753847881083446E-2</v>
      </c>
      <c r="C9" s="47">
        <v>1.8175238967282167E-2</v>
      </c>
    </row>
    <row r="10" spans="1:14" x14ac:dyDescent="0.25">
      <c r="A10" s="13" t="s">
        <v>65</v>
      </c>
      <c r="B10" s="47">
        <v>-1.9359806670969634E-2</v>
      </c>
      <c r="C10" s="47">
        <v>-3.3384835894235895E-3</v>
      </c>
    </row>
    <row r="11" spans="1:14" x14ac:dyDescent="0.25">
      <c r="A11" s="13" t="s">
        <v>66</v>
      </c>
      <c r="B11" s="47">
        <v>2.1383444704432385E-3</v>
      </c>
      <c r="C11" s="47">
        <v>-1.2126522600455571E-2</v>
      </c>
    </row>
    <row r="12" spans="1:14" x14ac:dyDescent="0.25">
      <c r="A12" s="13" t="s">
        <v>67</v>
      </c>
      <c r="B12" s="47">
        <v>-8.5313589990604552E-3</v>
      </c>
      <c r="C12" s="47">
        <v>-3.3557739238419815E-3</v>
      </c>
    </row>
    <row r="13" spans="1:14" x14ac:dyDescent="0.25">
      <c r="A13" s="13" t="s">
        <v>68</v>
      </c>
      <c r="B13" s="47">
        <v>-9.3626893124855552E-3</v>
      </c>
      <c r="C13" s="47">
        <v>-1.0372843984257016E-2</v>
      </c>
    </row>
    <row r="14" spans="1:14" x14ac:dyDescent="0.25">
      <c r="A14" s="13" t="s">
        <v>69</v>
      </c>
      <c r="B14" s="47">
        <v>1.5451431972440692E-2</v>
      </c>
      <c r="C14" s="47">
        <v>1.3083235547167657E-2</v>
      </c>
    </row>
    <row r="15" spans="1:14" x14ac:dyDescent="0.25">
      <c r="A15" s="14" t="s">
        <v>11</v>
      </c>
      <c r="B15" s="47">
        <v>1.8111913262549664E-3</v>
      </c>
      <c r="C15" s="47">
        <v>-4.4922852869075242E-3</v>
      </c>
    </row>
    <row r="16" spans="1:14" x14ac:dyDescent="0.25">
      <c r="A16" s="13" t="s">
        <v>12</v>
      </c>
      <c r="B16" s="47">
        <v>1.6680036339003525E-2</v>
      </c>
      <c r="C16" s="47">
        <v>8.8305941517457867E-3</v>
      </c>
    </row>
    <row r="17" spans="1:3" x14ac:dyDescent="0.25">
      <c r="A17" s="13" t="s">
        <v>13</v>
      </c>
      <c r="B17" s="47">
        <v>-1.9816193032109403E-3</v>
      </c>
      <c r="C17" s="47">
        <v>-7.9492326903979893E-3</v>
      </c>
    </row>
    <row r="18" spans="1:3" x14ac:dyDescent="0.25">
      <c r="A18" s="13" t="s">
        <v>14</v>
      </c>
      <c r="B18" s="47">
        <v>-4.1240679136776218E-3</v>
      </c>
      <c r="C18" s="47">
        <v>3.6143505687694852E-3</v>
      </c>
    </row>
    <row r="19" spans="1:3" x14ac:dyDescent="0.25">
      <c r="A19" s="13" t="s">
        <v>15</v>
      </c>
      <c r="B19" s="47">
        <v>-2.5269934894915939E-3</v>
      </c>
      <c r="C19" s="47">
        <v>-1.0968843546747369E-3</v>
      </c>
    </row>
    <row r="20" spans="1:3" x14ac:dyDescent="0.25">
      <c r="A20" s="13" t="s">
        <v>16</v>
      </c>
      <c r="B20" s="47">
        <v>-5.3526476672620758E-3</v>
      </c>
      <c r="C20" s="47">
        <v>-1.8923678912113641E-3</v>
      </c>
    </row>
    <row r="21" spans="1:3" x14ac:dyDescent="0.25">
      <c r="A21" s="13" t="s">
        <v>17</v>
      </c>
      <c r="B21" s="47">
        <v>-1.0727388400732446E-3</v>
      </c>
      <c r="C21" s="47">
        <v>1.5584651036682495E-3</v>
      </c>
    </row>
    <row r="22" spans="1:3" x14ac:dyDescent="0.25">
      <c r="A22" s="13" t="s">
        <v>18</v>
      </c>
      <c r="B22" s="47">
        <v>-9.2584636662850286E-3</v>
      </c>
      <c r="C22" s="47">
        <v>-9.1641494316186921E-3</v>
      </c>
    </row>
    <row r="23" spans="1:3" x14ac:dyDescent="0.25">
      <c r="A23" s="13" t="s">
        <v>19</v>
      </c>
      <c r="B23" s="47">
        <v>5.136320973287955E-4</v>
      </c>
      <c r="C23" s="47">
        <v>-7.8220152136122302E-3</v>
      </c>
    </row>
    <row r="24" spans="1:3" x14ac:dyDescent="0.25">
      <c r="A24" s="13" t="s">
        <v>20</v>
      </c>
      <c r="B24" s="47">
        <v>4.0794244984752794E-4</v>
      </c>
      <c r="C24" s="47">
        <v>-9.6619839470579727E-3</v>
      </c>
    </row>
    <row r="25" spans="1:3" x14ac:dyDescent="0.25">
      <c r="A25" s="13" t="s">
        <v>21</v>
      </c>
      <c r="B25" s="47">
        <v>-2.1458197383726141E-3</v>
      </c>
      <c r="C25" s="47">
        <v>7.7110390062536116E-5</v>
      </c>
    </row>
    <row r="26" spans="1:3" x14ac:dyDescent="0.25">
      <c r="A26" s="13" t="s">
        <v>22</v>
      </c>
      <c r="B26" s="47">
        <v>3.6479239984418396E-3</v>
      </c>
      <c r="C26" s="47">
        <v>-6.4801270824267829E-3</v>
      </c>
    </row>
    <row r="27" spans="1:3" x14ac:dyDescent="0.25">
      <c r="A27" s="13" t="s">
        <v>23</v>
      </c>
      <c r="B27" s="47">
        <v>-6.5847801269511893E-3</v>
      </c>
      <c r="C27" s="47">
        <v>-2.967610220770675E-3</v>
      </c>
    </row>
    <row r="28" spans="1:3" x14ac:dyDescent="0.25">
      <c r="A28" s="13" t="s">
        <v>24</v>
      </c>
      <c r="B28" s="47">
        <v>-2.8180618181105261E-3</v>
      </c>
      <c r="C28" s="47">
        <v>-5.390170821413881E-3</v>
      </c>
    </row>
    <row r="29" spans="1:3" x14ac:dyDescent="0.25">
      <c r="A29" s="13" t="s">
        <v>25</v>
      </c>
      <c r="B29" s="47">
        <v>-4.3314639099458008E-3</v>
      </c>
      <c r="C29" s="47">
        <v>3.0885373201389871E-3</v>
      </c>
    </row>
    <row r="30" spans="1:3" x14ac:dyDescent="0.25">
      <c r="A30" s="13" t="s">
        <v>26</v>
      </c>
      <c r="B30" s="47">
        <v>2.6151535622599255E-3</v>
      </c>
      <c r="C30" s="47">
        <v>3.6677588377801787E-3</v>
      </c>
    </row>
    <row r="31" spans="1:3" x14ac:dyDescent="0.25">
      <c r="A31" s="13" t="s">
        <v>27</v>
      </c>
      <c r="B31" s="47">
        <v>-4.4959952924905205E-3</v>
      </c>
      <c r="C31" s="47">
        <v>-2.0852420424724225E-3</v>
      </c>
    </row>
    <row r="32" spans="1:3" x14ac:dyDescent="0.25">
      <c r="A32" s="13" t="s">
        <v>28</v>
      </c>
      <c r="B32" s="47">
        <v>5.8905783512540862E-3</v>
      </c>
      <c r="C32" s="47">
        <v>1.2860777015603946E-2</v>
      </c>
    </row>
    <row r="33" spans="1:3" x14ac:dyDescent="0.25">
      <c r="A33" s="13" t="s">
        <v>29</v>
      </c>
      <c r="B33" s="47">
        <v>2.1345268060883795E-3</v>
      </c>
      <c r="C33" s="47">
        <v>-6.1262283472813261E-3</v>
      </c>
    </row>
    <row r="34" spans="1:3" x14ac:dyDescent="0.25">
      <c r="A34" s="13" t="s">
        <v>30</v>
      </c>
      <c r="B34" s="47">
        <v>-7.5672729616470102E-3</v>
      </c>
      <c r="C34" s="47">
        <v>-4.0759138636628639E-3</v>
      </c>
    </row>
    <row r="35" spans="1:3" x14ac:dyDescent="0.25">
      <c r="A35" s="13" t="s">
        <v>31</v>
      </c>
      <c r="B35" s="47">
        <v>-7.5376493610662568E-4</v>
      </c>
      <c r="C35" s="47">
        <v>1.3471656541985677E-3</v>
      </c>
    </row>
    <row r="36" spans="1:3" x14ac:dyDescent="0.25">
      <c r="A36" s="13" t="s">
        <v>32</v>
      </c>
      <c r="B36" s="47">
        <v>4.3696971523433182E-3</v>
      </c>
      <c r="C36" s="47">
        <v>-7.0150165641178416E-3</v>
      </c>
    </row>
    <row r="37" spans="1:3" x14ac:dyDescent="0.25">
      <c r="A37" s="13" t="s">
        <v>33</v>
      </c>
      <c r="B37" s="47">
        <v>-5.7331544849659631E-3</v>
      </c>
      <c r="C37" s="47">
        <v>-2.3230552720084272E-3</v>
      </c>
    </row>
    <row r="38" spans="1:3" x14ac:dyDescent="0.25">
      <c r="A38" s="13" t="s">
        <v>34</v>
      </c>
      <c r="B38" s="47">
        <v>-3.074946665123578E-3</v>
      </c>
      <c r="C38" s="47">
        <v>1.9993281972747329E-4</v>
      </c>
    </row>
    <row r="39" spans="1:3" x14ac:dyDescent="0.25">
      <c r="A39" s="13" t="s">
        <v>35</v>
      </c>
      <c r="B39" s="47">
        <v>9.6086897875359621E-4</v>
      </c>
      <c r="C39" s="47">
        <v>-3.3475636404542986E-3</v>
      </c>
    </row>
    <row r="40" spans="1:3" x14ac:dyDescent="0.25">
      <c r="A40" s="13" t="s">
        <v>36</v>
      </c>
      <c r="B40" s="47">
        <v>1.6082857121089706E-4</v>
      </c>
      <c r="C40" s="47">
        <v>4.4020667858173657E-3</v>
      </c>
    </row>
    <row r="41" spans="1:3" x14ac:dyDescent="0.25">
      <c r="A41" s="13" t="s">
        <v>37</v>
      </c>
      <c r="B41" s="47">
        <v>7.5684068371481453E-5</v>
      </c>
      <c r="C41" s="47">
        <v>3.8636653447237587E-3</v>
      </c>
    </row>
    <row r="42" spans="1:3" x14ac:dyDescent="0.25">
      <c r="A42" s="13" t="s">
        <v>38</v>
      </c>
      <c r="B42" s="47">
        <v>-1.0124651149395978E-2</v>
      </c>
      <c r="C42" s="47">
        <v>-1.7432554563510783E-2</v>
      </c>
    </row>
    <row r="43" spans="1:3" x14ac:dyDescent="0.25">
      <c r="A43" s="13" t="s">
        <v>39</v>
      </c>
      <c r="B43" s="47">
        <v>-1.4570110993257475E-3</v>
      </c>
      <c r="C43" s="47">
        <v>1.1433982571221121E-3</v>
      </c>
    </row>
    <row r="44" spans="1:3" x14ac:dyDescent="0.25">
      <c r="A44" s="13" t="s">
        <v>40</v>
      </c>
      <c r="B44" s="47">
        <v>-4.4224030965748541E-3</v>
      </c>
      <c r="C44" s="47">
        <v>-3.0369618415584665E-3</v>
      </c>
    </row>
    <row r="45" spans="1:3" x14ac:dyDescent="0.25">
      <c r="A45" s="13" t="s">
        <v>41</v>
      </c>
      <c r="B45" s="47">
        <v>3.0223511056924656E-3</v>
      </c>
      <c r="C45" s="47">
        <v>-4.8108504588479858E-4</v>
      </c>
    </row>
    <row r="46" spans="1:3" x14ac:dyDescent="0.25">
      <c r="A46" s="13" t="s">
        <v>42</v>
      </c>
      <c r="B46" s="47">
        <v>8.287289255629488E-4</v>
      </c>
      <c r="C46" s="47">
        <v>4.151403198539072E-3</v>
      </c>
    </row>
    <row r="47" spans="1:3" x14ac:dyDescent="0.25">
      <c r="A47" s="13" t="s">
        <v>43</v>
      </c>
      <c r="B47" s="47">
        <v>4.3667001044595203E-3</v>
      </c>
      <c r="C47" s="47">
        <v>-6.7468533260788555E-3</v>
      </c>
    </row>
    <row r="48" spans="1:3" x14ac:dyDescent="0.25">
      <c r="A48" s="13" t="s">
        <v>44</v>
      </c>
      <c r="B48" s="47">
        <v>2.9747239496527239E-3</v>
      </c>
      <c r="C48" s="47">
        <v>3.5278505576565013E-2</v>
      </c>
    </row>
    <row r="49" spans="1:3" x14ac:dyDescent="0.25">
      <c r="A49" s="13" t="s">
        <v>45</v>
      </c>
      <c r="B49" s="47">
        <v>5.2071667925633657E-3</v>
      </c>
      <c r="C49" s="47">
        <v>-2.184914174857281E-3</v>
      </c>
    </row>
    <row r="50" spans="1:3" x14ac:dyDescent="0.25">
      <c r="A50" s="13" t="s">
        <v>46</v>
      </c>
      <c r="B50" s="47">
        <v>2.5847109922402123E-3</v>
      </c>
      <c r="C50" s="47">
        <v>1.1473432505542336E-2</v>
      </c>
    </row>
    <row r="51" spans="1:3" x14ac:dyDescent="0.25">
      <c r="A51" s="13" t="s">
        <v>47</v>
      </c>
      <c r="B51" s="47">
        <v>2.0242219651867726E-3</v>
      </c>
      <c r="C51" s="47">
        <v>-3.834737203017885E-3</v>
      </c>
    </row>
    <row r="52" spans="1:3" x14ac:dyDescent="0.25">
      <c r="A52" s="13" t="s">
        <v>48</v>
      </c>
      <c r="B52" s="47">
        <v>1.8016735050695913E-6</v>
      </c>
      <c r="C52" s="47">
        <v>1.2097508412260288E-3</v>
      </c>
    </row>
    <row r="53" spans="1:3" x14ac:dyDescent="0.25">
      <c r="A53" s="13" t="s">
        <v>49</v>
      </c>
      <c r="B53" s="47">
        <v>9.905251462679206E-3</v>
      </c>
      <c r="C53" s="47">
        <v>-3.0179020880025109E-5</v>
      </c>
    </row>
    <row r="54" spans="1:3" x14ac:dyDescent="0.25">
      <c r="A54" s="13" t="s">
        <v>50</v>
      </c>
      <c r="B54" s="47">
        <v>3.3033541621408193E-4</v>
      </c>
      <c r="C54" s="47">
        <v>-4.3252194883080623E-3</v>
      </c>
    </row>
    <row r="55" spans="1:3" x14ac:dyDescent="0.25">
      <c r="A55" s="13" t="s">
        <v>51</v>
      </c>
      <c r="B55" s="47">
        <v>-9.2045762310609056E-4</v>
      </c>
      <c r="C55" s="47">
        <v>2.8825244973829586E-3</v>
      </c>
    </row>
    <row r="56" spans="1:3" x14ac:dyDescent="0.25">
      <c r="A56" s="13" t="s">
        <v>52</v>
      </c>
      <c r="B56" s="47">
        <v>1.5479717126546506E-5</v>
      </c>
      <c r="C56" s="47">
        <v>-4.0442066199621804E-3</v>
      </c>
    </row>
    <row r="57" spans="1:3" x14ac:dyDescent="0.25">
      <c r="A57" s="13" t="s">
        <v>53</v>
      </c>
      <c r="B57" s="47">
        <v>2.9519227859026633E-3</v>
      </c>
      <c r="C57" s="47">
        <v>8.6785998594740982E-3</v>
      </c>
    </row>
    <row r="58" spans="1:3" x14ac:dyDescent="0.25">
      <c r="A58" s="13" t="s">
        <v>54</v>
      </c>
      <c r="B58" s="47">
        <v>2.1552883337001415E-4</v>
      </c>
      <c r="C58" s="47">
        <v>1.0189206762393072E-3</v>
      </c>
    </row>
    <row r="59" spans="1:3" x14ac:dyDescent="0.25">
      <c r="A59" s="13" t="s">
        <v>55</v>
      </c>
      <c r="B59" s="47">
        <v>-4.7738904378260023E-3</v>
      </c>
      <c r="C59" s="47">
        <v>1.5184338003924949E-3</v>
      </c>
    </row>
    <row r="60" spans="1:3" x14ac:dyDescent="0.25">
      <c r="A60" s="13" t="s">
        <v>56</v>
      </c>
      <c r="B60" s="47">
        <v>-1.1036734498653033E-3</v>
      </c>
      <c r="C60" s="47">
        <v>-1.945837178231196E-3</v>
      </c>
    </row>
    <row r="61" spans="1:3" x14ac:dyDescent="0.25">
      <c r="A61" s="13" t="s">
        <v>57</v>
      </c>
      <c r="B61" s="47">
        <v>3.3671148059984711E-3</v>
      </c>
      <c r="C61" s="47">
        <v>-5.7372012568058031E-4</v>
      </c>
    </row>
    <row r="62" spans="1:3" x14ac:dyDescent="0.25">
      <c r="A62" s="13" t="s">
        <v>75</v>
      </c>
      <c r="B62" s="47">
        <v>7.7292274616454588E-3</v>
      </c>
      <c r="C62" s="47">
        <v>4.3109691440933393E-3</v>
      </c>
    </row>
    <row r="63" spans="1:3" x14ac:dyDescent="0.25">
      <c r="A63" s="13" t="s">
        <v>58</v>
      </c>
      <c r="B63" s="47">
        <v>2.4166463705735896E-4</v>
      </c>
      <c r="C63" s="47">
        <v>-2.7405930432925045E-3</v>
      </c>
    </row>
    <row r="64" spans="1:3" x14ac:dyDescent="0.25">
      <c r="A64" s="13" t="s">
        <v>59</v>
      </c>
      <c r="B64" s="47">
        <v>-4.1111666020691008E-4</v>
      </c>
      <c r="C64" s="47">
        <v>1.4090345952538968E-2</v>
      </c>
    </row>
    <row r="65" spans="1:3" x14ac:dyDescent="0.25">
      <c r="A65" s="13" t="s">
        <v>134</v>
      </c>
      <c r="B65" s="47">
        <v>1.50537185055543E-4</v>
      </c>
      <c r="C65" s="47">
        <v>-6.0764903020113573E-3</v>
      </c>
    </row>
    <row r="66" spans="1:3" x14ac:dyDescent="0.25">
      <c r="A66" s="13" t="s">
        <v>136</v>
      </c>
      <c r="B66" s="47">
        <v>7.3562197964498824E-3</v>
      </c>
      <c r="C66" s="47">
        <v>-2.1206688007298136E-2</v>
      </c>
    </row>
    <row r="67" spans="1:3" x14ac:dyDescent="0.25">
      <c r="A67" s="13" t="s">
        <v>143</v>
      </c>
      <c r="B67" s="47">
        <v>6.5006261210218061E-3</v>
      </c>
      <c r="C67" s="47">
        <v>-1.4519099948316213E-2</v>
      </c>
    </row>
    <row r="68" spans="1:3" x14ac:dyDescent="0.25">
      <c r="A68" s="13" t="s">
        <v>137</v>
      </c>
      <c r="B68" s="47">
        <v>-1.3195830612877206E-2</v>
      </c>
      <c r="C68" s="47">
        <v>2.4493305875541688E-2</v>
      </c>
    </row>
    <row r="69" spans="1:3" x14ac:dyDescent="0.25">
      <c r="A69" s="13" t="s">
        <v>130</v>
      </c>
      <c r="B69" s="47">
        <v>1.1429037670074461E-2</v>
      </c>
      <c r="C69" s="47">
        <v>2.2661435447932789E-2</v>
      </c>
    </row>
    <row r="70" spans="1:3" x14ac:dyDescent="0.25">
      <c r="A70" s="13" t="s">
        <v>158</v>
      </c>
      <c r="B70" s="47">
        <v>-1.7795077676759398E-3</v>
      </c>
      <c r="C70" s="47">
        <v>1.887472462772475E-2</v>
      </c>
    </row>
    <row r="71" spans="1:3" x14ac:dyDescent="0.25">
      <c r="A71" s="13" t="s">
        <v>159</v>
      </c>
      <c r="B71" s="47">
        <v>-2.2024523412147775E-2</v>
      </c>
      <c r="C71" s="47">
        <v>1.2872672512610345E-3</v>
      </c>
    </row>
    <row r="72" spans="1:3" x14ac:dyDescent="0.25">
      <c r="A72" s="13" t="s">
        <v>144</v>
      </c>
      <c r="B72" s="47">
        <v>4.2017505231234237E-3</v>
      </c>
      <c r="C72" s="47">
        <v>-9.282346949602803E-4</v>
      </c>
    </row>
    <row r="73" spans="1:3" x14ac:dyDescent="0.25">
      <c r="A73" s="13" t="s">
        <v>179</v>
      </c>
      <c r="B73" s="47">
        <v>-1.0940389146970545E-2</v>
      </c>
      <c r="C73" s="47">
        <v>-3.4957649115483665E-3</v>
      </c>
    </row>
    <row r="74" spans="1:3" x14ac:dyDescent="0.25">
      <c r="A74" s="13" t="s">
        <v>142</v>
      </c>
      <c r="B74" s="47">
        <v>-5.9844037922107025E-3</v>
      </c>
      <c r="C74" s="47">
        <v>-1.5992645623410934E-2</v>
      </c>
    </row>
    <row r="75" spans="1:3" x14ac:dyDescent="0.25">
      <c r="A75" s="13" t="s">
        <v>129</v>
      </c>
      <c r="B75" s="47">
        <v>-2.3624720678494873E-4</v>
      </c>
      <c r="C75" s="47">
        <v>-2.749460498123607E-3</v>
      </c>
    </row>
    <row r="76" spans="1:3" x14ac:dyDescent="0.25">
      <c r="A76" s="13" t="s">
        <v>155</v>
      </c>
      <c r="B76" s="47">
        <v>-8.2733550270859893E-4</v>
      </c>
      <c r="C76" s="47">
        <v>1.2911921331569924E-2</v>
      </c>
    </row>
    <row r="77" spans="1:3" x14ac:dyDescent="0.25">
      <c r="A77" s="13" t="s">
        <v>145</v>
      </c>
      <c r="B77" s="47">
        <v>4.884686941094089E-3</v>
      </c>
      <c r="C77" s="47">
        <v>8.9120485061534166E-3</v>
      </c>
    </row>
    <row r="78" spans="1:3" x14ac:dyDescent="0.25">
      <c r="A78" s="13" t="s">
        <v>133</v>
      </c>
      <c r="B78" s="47">
        <v>9.3397680507996544E-3</v>
      </c>
      <c r="C78" s="47">
        <v>-3.1398068212065249E-3</v>
      </c>
    </row>
    <row r="79" spans="1:3" x14ac:dyDescent="0.25">
      <c r="A79" s="13" t="s">
        <v>153</v>
      </c>
      <c r="B79" s="47">
        <v>-5.0576892288543042E-3</v>
      </c>
      <c r="C79" s="47">
        <v>-4.6880881301476114E-3</v>
      </c>
    </row>
    <row r="80" spans="1:3" x14ac:dyDescent="0.25">
      <c r="A80" s="13" t="s">
        <v>148</v>
      </c>
      <c r="B80" s="47">
        <v>2.0133659096898023E-3</v>
      </c>
      <c r="C80" s="47">
        <v>-1.7198135161016308E-3</v>
      </c>
    </row>
    <row r="81" spans="1:3" x14ac:dyDescent="0.25">
      <c r="A81" s="13" t="s">
        <v>139</v>
      </c>
      <c r="B81" s="47">
        <v>-1.6251375056962093E-3</v>
      </c>
      <c r="C81" s="47">
        <v>-8.3733316330111759E-3</v>
      </c>
    </row>
    <row r="82" spans="1:3" x14ac:dyDescent="0.25">
      <c r="A82" s="13" t="s">
        <v>157</v>
      </c>
      <c r="B82" s="47">
        <v>4.9710321626443288E-3</v>
      </c>
      <c r="C82" s="47">
        <v>-2.0799028407020581E-3</v>
      </c>
    </row>
    <row r="83" spans="1:3" x14ac:dyDescent="0.25">
      <c r="A83" s="13" t="s">
        <v>131</v>
      </c>
      <c r="B83" s="47">
        <v>2.108743912594524E-3</v>
      </c>
      <c r="C83" s="47">
        <v>3.1281964798723291E-3</v>
      </c>
    </row>
    <row r="84" spans="1:3" x14ac:dyDescent="0.25">
      <c r="A84" s="13" t="s">
        <v>156</v>
      </c>
      <c r="B84" s="47">
        <v>-2.2450691966526253E-2</v>
      </c>
      <c r="C84" s="47">
        <v>-1.735933493702389E-2</v>
      </c>
    </row>
    <row r="85" spans="1:3" x14ac:dyDescent="0.25">
      <c r="A85" s="13" t="s">
        <v>141</v>
      </c>
      <c r="B85" s="47">
        <v>-2.1381914707856338E-3</v>
      </c>
      <c r="C85" s="47">
        <v>9.673276059100247E-3</v>
      </c>
    </row>
    <row r="86" spans="1:3" x14ac:dyDescent="0.25">
      <c r="A86" s="13" t="s">
        <v>140</v>
      </c>
      <c r="B86" s="47">
        <v>-4.1798234721586655E-3</v>
      </c>
      <c r="C86" s="47">
        <v>2.0953873947874187E-2</v>
      </c>
    </row>
    <row r="87" spans="1:3" x14ac:dyDescent="0.25">
      <c r="A87" s="13" t="s">
        <v>150</v>
      </c>
      <c r="B87" s="47">
        <v>-2.8032891496121877E-3</v>
      </c>
      <c r="C87" s="47">
        <v>-6.4892686927267851E-3</v>
      </c>
    </row>
    <row r="88" spans="1:3" x14ac:dyDescent="0.25">
      <c r="A88" s="13" t="s">
        <v>138</v>
      </c>
      <c r="B88" s="47">
        <v>-3.0532010107023333E-4</v>
      </c>
      <c r="C88" s="47">
        <v>7.9046678250429686E-3</v>
      </c>
    </row>
    <row r="89" spans="1:3" x14ac:dyDescent="0.25">
      <c r="A89" s="13" t="s">
        <v>147</v>
      </c>
      <c r="B89" s="47">
        <v>2.3468958062798986E-3</v>
      </c>
      <c r="C89" s="47">
        <v>2.6534845381946115E-3</v>
      </c>
    </row>
    <row r="90" spans="1:3" x14ac:dyDescent="0.25">
      <c r="A90" s="13" t="s">
        <v>132</v>
      </c>
      <c r="B90" s="47">
        <v>5.8652656639461634E-3</v>
      </c>
      <c r="C90" s="47">
        <v>7.3557185425246821E-4</v>
      </c>
    </row>
    <row r="91" spans="1:3" x14ac:dyDescent="0.25">
      <c r="A91" s="13" t="s">
        <v>154</v>
      </c>
      <c r="B91" s="47">
        <v>1.406642101692949E-2</v>
      </c>
      <c r="C91" s="47">
        <v>4.139038729826857E-2</v>
      </c>
    </row>
    <row r="92" spans="1:3" x14ac:dyDescent="0.25">
      <c r="A92" s="13" t="s">
        <v>146</v>
      </c>
      <c r="B92" s="47">
        <v>1.2365675866282351E-2</v>
      </c>
      <c r="C92" s="47">
        <v>4.1409039896306635E-4</v>
      </c>
    </row>
    <row r="93" spans="1:3" x14ac:dyDescent="0.25">
      <c r="A93" s="13" t="s">
        <v>152</v>
      </c>
      <c r="B93" s="47">
        <v>-5.8710332077394102E-3</v>
      </c>
      <c r="C93" s="47">
        <v>-6.3705395509856683E-2</v>
      </c>
    </row>
    <row r="94" spans="1:3" x14ac:dyDescent="0.25">
      <c r="A94" s="13" t="s">
        <v>149</v>
      </c>
      <c r="B94" s="47">
        <v>4.0714164138591392E-3</v>
      </c>
      <c r="C94" s="47">
        <v>-1.9368958644012946E-3</v>
      </c>
    </row>
    <row r="95" spans="1:3" x14ac:dyDescent="0.25">
      <c r="A95" s="13" t="s">
        <v>135</v>
      </c>
      <c r="B95" s="47">
        <v>-2.9209104306333195E-5</v>
      </c>
      <c r="C95" s="47">
        <v>3.5834016165538045E-3</v>
      </c>
    </row>
    <row r="96" spans="1:3" x14ac:dyDescent="0.25">
      <c r="A96" s="13" t="s">
        <v>151</v>
      </c>
      <c r="B96" s="47">
        <v>7.7771796082803085E-3</v>
      </c>
      <c r="C96" s="47">
        <v>-5.117431127459382E-3</v>
      </c>
    </row>
    <row r="98" spans="2:3" x14ac:dyDescent="0.25">
      <c r="B98" s="27" t="s">
        <v>128</v>
      </c>
      <c r="C98" s="26">
        <f>CORREL(B5:B96,C5:C96)</f>
        <v>0.29071622621320414</v>
      </c>
    </row>
  </sheetData>
  <pageMargins left="0.7" right="0.7" top="0.75" bottom="0.75" header="0.3" footer="0.3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F1.1</vt:lpstr>
      <vt:lpstr>T1.1</vt:lpstr>
      <vt:lpstr>F1.2a</vt:lpstr>
      <vt:lpstr>F1.2b</vt:lpstr>
      <vt:lpstr>F1.2c</vt:lpstr>
      <vt:lpstr>F1.3</vt:lpstr>
      <vt:lpstr>F1.4</vt:lpstr>
      <vt:lpstr>F1.5</vt:lpstr>
      <vt:lpstr>F1.6</vt:lpstr>
      <vt:lpstr>F2.1</vt:lpstr>
      <vt:lpstr>F2.2</vt:lpstr>
      <vt:lpstr>F2.3</vt:lpstr>
      <vt:lpstr>T3.1</vt:lpstr>
      <vt:lpstr>T3.2a</vt:lpstr>
      <vt:lpstr>T3.2b</vt:lpstr>
      <vt:lpstr>T3.2c</vt:lpstr>
      <vt:lpstr>T3.3</vt:lpstr>
      <vt:lpstr>T3.4a</vt:lpstr>
      <vt:lpstr>T3.4b</vt:lpstr>
      <vt:lpstr>T3.4c</vt:lpstr>
      <vt:lpstr>T3.5</vt:lpstr>
      <vt:lpstr>T3.6a</vt:lpstr>
      <vt:lpstr>T3.6b</vt:lpstr>
      <vt:lpstr>T3.6c</vt:lpstr>
      <vt:lpstr>T3.7</vt:lpstr>
      <vt:lpstr>T3.8a</vt:lpstr>
      <vt:lpstr>T3.8b</vt:lpstr>
      <vt:lpstr>T3.8c</vt:lpstr>
      <vt:lpstr>T3.9</vt:lpstr>
      <vt:lpstr>T3.10a</vt:lpstr>
      <vt:lpstr>T3.10b</vt:lpstr>
      <vt:lpstr>T3.10c</vt:lpstr>
      <vt:lpstr>Matrix 1</vt:lpstr>
      <vt:lpstr>Matrix 2a</vt:lpstr>
      <vt:lpstr>Matrix 2b</vt:lpstr>
    </vt:vector>
  </TitlesOfParts>
  <Company>UTEP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abueno4</dc:creator>
  <cp:lastModifiedBy>Dean</cp:lastModifiedBy>
  <dcterms:created xsi:type="dcterms:W3CDTF">2011-08-11T17:46:58Z</dcterms:created>
  <dcterms:modified xsi:type="dcterms:W3CDTF">2017-01-20T18:36:28Z</dcterms:modified>
</cp:coreProperties>
</file>